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waveguides" sheetId="1" r:id="rId1"/>
  </sheets>
  <definedNames/>
  <calcPr fullCalcOnLoad="1"/>
</workbook>
</file>

<file path=xl/sharedStrings.xml><?xml version="1.0" encoding="utf-8"?>
<sst xmlns="http://schemas.openxmlformats.org/spreadsheetml/2006/main" count="591" uniqueCount="496">
  <si>
    <t>notes:</t>
  </si>
  <si>
    <t>maximum peak power is limited by voltage arc threshold (30 kV/cm in dry air), usually the safety factor is two</t>
  </si>
  <si>
    <t>maximum cw power is limited by waveguide heating due to losses in the waveguide walls</t>
  </si>
  <si>
    <t>rectangular waveguides have the greatest usably frequency range, followed by square, then round guides</t>
  </si>
  <si>
    <t>EIA-Designator</t>
  </si>
  <si>
    <t>DOD-Designator</t>
  </si>
  <si>
    <t>53-IEC Designator</t>
  </si>
  <si>
    <t>JAN-Designator</t>
  </si>
  <si>
    <t>UK-Designator</t>
  </si>
  <si>
    <t>Material</t>
  </si>
  <si>
    <t>Inside-Dimension (inch)/(mm)</t>
  </si>
  <si>
    <t>Tolerance +/- (inch)/(mm)</t>
  </si>
  <si>
    <t>Wall Thickness (inch)/(mm)</t>
  </si>
  <si>
    <t>TE10 Frequency Range (GHz) Standard</t>
  </si>
  <si>
    <t>TE10 Frequency Range (GHz) calculated</t>
  </si>
  <si>
    <t>TE10 Cutoff Wavelength (mm)</t>
  </si>
  <si>
    <t>TE10 Cutoff Frequency (GHz)</t>
  </si>
  <si>
    <t>TE20 Cutoff Frequency (GHz)</t>
  </si>
  <si>
    <t>Loss dB/100m low/high edge</t>
  </si>
  <si>
    <t>Theoretical maximum Peak Power (MW)</t>
  </si>
  <si>
    <t>Theoretical maximum CW Power (kW)</t>
  </si>
  <si>
    <t>WR-2300</t>
  </si>
  <si>
    <t>23x11.5/584.2x291.1</t>
  </si>
  <si>
    <t>0.188/4.77</t>
  </si>
  <si>
    <t>0.32-0.49</t>
  </si>
  <si>
    <t>0.33-0.46</t>
  </si>
  <si>
    <t>510 - 727</t>
  </si>
  <si>
    <t>WR-2100</t>
  </si>
  <si>
    <t>21x10.5/533.4x266.7</t>
  </si>
  <si>
    <t>0.35-0.53</t>
  </si>
  <si>
    <t>0.36-0.51</t>
  </si>
  <si>
    <t>WR-1800</t>
  </si>
  <si>
    <t>R5</t>
  </si>
  <si>
    <t>201/U</t>
  </si>
  <si>
    <t>WG1</t>
  </si>
  <si>
    <t>Alu</t>
  </si>
  <si>
    <t>18x9/457.2x228.6</t>
  </si>
  <si>
    <t>0.02/0.51</t>
  </si>
  <si>
    <t>0.41-0.625</t>
  </si>
  <si>
    <t>0.43-0.59</t>
  </si>
  <si>
    <t>313 - 435</t>
  </si>
  <si>
    <t>WR-1500</t>
  </si>
  <si>
    <t>R6</t>
  </si>
  <si>
    <t>202/U</t>
  </si>
  <si>
    <t>WG2</t>
  </si>
  <si>
    <t>15x7.5/381x190.5</t>
  </si>
  <si>
    <t>0.015/0.38</t>
  </si>
  <si>
    <t>0.125/3.18</t>
  </si>
  <si>
    <t>0.49-0.75</t>
  </si>
  <si>
    <t>0.51-0.70</t>
  </si>
  <si>
    <t>WR-1150</t>
  </si>
  <si>
    <t>R8</t>
  </si>
  <si>
    <t>203/U</t>
  </si>
  <si>
    <t>WG3</t>
  </si>
  <si>
    <t>11.5x5.75/292.1x146.05</t>
  </si>
  <si>
    <t>0.64-0.96</t>
  </si>
  <si>
    <t>0.66-0.92</t>
  </si>
  <si>
    <t>128 - 180</t>
  </si>
  <si>
    <t>WR-975</t>
  </si>
  <si>
    <t>R9</t>
  </si>
  <si>
    <t>204/U</t>
  </si>
  <si>
    <t>WG4</t>
  </si>
  <si>
    <t>9.75x4.875/247.65x123.8</t>
  </si>
  <si>
    <t>0.75-1.12</t>
  </si>
  <si>
    <t>0.66-1.09</t>
  </si>
  <si>
    <t>WR-770</t>
  </si>
  <si>
    <t>R12</t>
  </si>
  <si>
    <t>205/U</t>
  </si>
  <si>
    <t>WG5</t>
  </si>
  <si>
    <t>7.7x3.85/195.6x97.8</t>
  </si>
  <si>
    <t>0.96-1.45</t>
  </si>
  <si>
    <t>0.66-1.38</t>
  </si>
  <si>
    <t>57.5/81.5</t>
  </si>
  <si>
    <t>WR-650</t>
  </si>
  <si>
    <t>M85/1-017</t>
  </si>
  <si>
    <t>R14</t>
  </si>
  <si>
    <t>69/U</t>
  </si>
  <si>
    <t>WG6</t>
  </si>
  <si>
    <t>Brass</t>
  </si>
  <si>
    <t>6.5x3.25/165.1x82.55</t>
  </si>
  <si>
    <t>0.008/0.20</t>
  </si>
  <si>
    <t>0.08/2.03</t>
  </si>
  <si>
    <t>1.12-1.70</t>
  </si>
  <si>
    <t>0.66-1.63</t>
  </si>
  <si>
    <t>1.036/0.685</t>
  </si>
  <si>
    <t>41.3/59.7</t>
  </si>
  <si>
    <t>80.5/122</t>
  </si>
  <si>
    <t>M85/1-018</t>
  </si>
  <si>
    <t>103/U</t>
  </si>
  <si>
    <t>0.895/0.59</t>
  </si>
  <si>
    <t>88.5/136</t>
  </si>
  <si>
    <t>WR-510</t>
  </si>
  <si>
    <t>M85/1-023</t>
  </si>
  <si>
    <t>R18</t>
  </si>
  <si>
    <t>337/U</t>
  </si>
  <si>
    <t>WG7</t>
  </si>
  <si>
    <t>5.1x2.55/129.5x64.7</t>
  </si>
  <si>
    <t>1.45-2.20</t>
  </si>
  <si>
    <t>1.51-2.08</t>
  </si>
  <si>
    <t>1.44/0.98</t>
  </si>
  <si>
    <t>26.2/37.0</t>
  </si>
  <si>
    <t>47.9/70.4</t>
  </si>
  <si>
    <t>M85/1-025</t>
  </si>
  <si>
    <t>338/U</t>
  </si>
  <si>
    <t>1.25/0.846</t>
  </si>
  <si>
    <t>53.2/78.3</t>
  </si>
  <si>
    <t>WR-430</t>
  </si>
  <si>
    <t>M85/1-029</t>
  </si>
  <si>
    <t>R22</t>
  </si>
  <si>
    <t>105/U</t>
  </si>
  <si>
    <t>WG8</t>
  </si>
  <si>
    <t>4.3x2.15/109.2x54.61</t>
  </si>
  <si>
    <t>1.70-2.60</t>
  </si>
  <si>
    <t>1.79-2.48</t>
  </si>
  <si>
    <t>1.65/1.09</t>
  </si>
  <si>
    <t>18.2/26.3</t>
  </si>
  <si>
    <t>35.3/53.1</t>
  </si>
  <si>
    <t>M85/1-031</t>
  </si>
  <si>
    <t>104/U</t>
  </si>
  <si>
    <t>1.91/1.27</t>
  </si>
  <si>
    <t>31.7/47.7</t>
  </si>
  <si>
    <t>WR-340</t>
  </si>
  <si>
    <t>M85/1-035</t>
  </si>
  <si>
    <t>R26</t>
  </si>
  <si>
    <t>113/U</t>
  </si>
  <si>
    <t>WG9A</t>
  </si>
  <si>
    <t>3.4x1.7/86.36x43.18</t>
  </si>
  <si>
    <t>0.006/0.15</t>
  </si>
  <si>
    <t>2.20-3.30</t>
  </si>
  <si>
    <t>2.26-3.13</t>
  </si>
  <si>
    <t>2.24/1.55</t>
  </si>
  <si>
    <t>11.9/16.4</t>
  </si>
  <si>
    <t>21.7/31.3</t>
  </si>
  <si>
    <t>M85/1-037</t>
  </si>
  <si>
    <t>112/U</t>
  </si>
  <si>
    <t>2.59/1.80</t>
  </si>
  <si>
    <t>19.5/28.1</t>
  </si>
  <si>
    <t>WR-284</t>
  </si>
  <si>
    <t>M85/1-041</t>
  </si>
  <si>
    <t>R32</t>
  </si>
  <si>
    <t>75/U</t>
  </si>
  <si>
    <t>WG10</t>
  </si>
  <si>
    <t>2.84x1.34/72.14x34.04</t>
  </si>
  <si>
    <t>2.60-3.95</t>
  </si>
  <si>
    <t>2.7-3.74</t>
  </si>
  <si>
    <t>3.11/2.13</t>
  </si>
  <si>
    <t>7.65/10.9</t>
  </si>
  <si>
    <t>13.4/19.6</t>
  </si>
  <si>
    <t>M85/1-043</t>
  </si>
  <si>
    <t>48/U</t>
  </si>
  <si>
    <t>3.61/2.47</t>
  </si>
  <si>
    <t>12.1/17.6</t>
  </si>
  <si>
    <t>WR-229</t>
  </si>
  <si>
    <t>M85/1-047</t>
  </si>
  <si>
    <t>R40</t>
  </si>
  <si>
    <t>341/U</t>
  </si>
  <si>
    <t>WG11A</t>
  </si>
  <si>
    <t>2.29x1.145/58.16x29.08</t>
  </si>
  <si>
    <t>0.064/1.63</t>
  </si>
  <si>
    <t>3.30-4.90</t>
  </si>
  <si>
    <t>3.3-4.64</t>
  </si>
  <si>
    <t>3.97/2.81</t>
  </si>
  <si>
    <t>5.48/7.55</t>
  </si>
  <si>
    <t>8.99/12.7</t>
  </si>
  <si>
    <t>M85/1-049</t>
  </si>
  <si>
    <t>340/U</t>
  </si>
  <si>
    <t>4.59/3.27</t>
  </si>
  <si>
    <t>8.08/11.4</t>
  </si>
  <si>
    <t>WR-187</t>
  </si>
  <si>
    <t>M85/1-053</t>
  </si>
  <si>
    <t>R48</t>
  </si>
  <si>
    <t>95/U</t>
  </si>
  <si>
    <t>WG12</t>
  </si>
  <si>
    <t>1.872x0.872/47.55x22.15</t>
  </si>
  <si>
    <t>0.005/0.13</t>
  </si>
  <si>
    <t>3.95-5.85</t>
  </si>
  <si>
    <t>4.1-5.68</t>
  </si>
  <si>
    <t>5.87/4.07</t>
  </si>
  <si>
    <t>3.30/4.70</t>
  </si>
  <si>
    <t>5.17/7.45</t>
  </si>
  <si>
    <t>M85/1-055</t>
  </si>
  <si>
    <t>49/U</t>
  </si>
  <si>
    <t>6.79/4.72</t>
  </si>
  <si>
    <t>4.64/6.69</t>
  </si>
  <si>
    <t>WR-159</t>
  </si>
  <si>
    <t>M85/1-059</t>
  </si>
  <si>
    <t>R58</t>
  </si>
  <si>
    <t>344/U</t>
  </si>
  <si>
    <t>WG13</t>
  </si>
  <si>
    <t>1.59x0.795/40.39x20.19</t>
  </si>
  <si>
    <t>4.90-7.05</t>
  </si>
  <si>
    <t>4.8-6.69</t>
  </si>
  <si>
    <t>6.52/4.88</t>
  </si>
  <si>
    <t>2.79/3.72</t>
  </si>
  <si>
    <t>4.20/5.62</t>
  </si>
  <si>
    <t>M85/1-061</t>
  </si>
  <si>
    <t>343/U</t>
  </si>
  <si>
    <t>7.57/5.64</t>
  </si>
  <si>
    <t>3.77/5.05</t>
  </si>
  <si>
    <t>WR-137</t>
  </si>
  <si>
    <t>M85/1-065</t>
  </si>
  <si>
    <t>R70</t>
  </si>
  <si>
    <t>106/U</t>
  </si>
  <si>
    <t>WG14</t>
  </si>
  <si>
    <t>1.372x0.622/34.85x15.8</t>
  </si>
  <si>
    <t>0.004/0.1</t>
  </si>
  <si>
    <t>5.85-8.20</t>
  </si>
  <si>
    <t>5.6-7.75</t>
  </si>
  <si>
    <t>8.29/6.56</t>
  </si>
  <si>
    <t>1.98/2.53</t>
  </si>
  <si>
    <t>2.90/3.67</t>
  </si>
  <si>
    <t>M85/1-067</t>
  </si>
  <si>
    <t>50/U</t>
  </si>
  <si>
    <t>9.64/7.61</t>
  </si>
  <si>
    <t>2.60/3.29</t>
  </si>
  <si>
    <t>WR-112</t>
  </si>
  <si>
    <t>M85/1-071</t>
  </si>
  <si>
    <t>R84</t>
  </si>
  <si>
    <t>68/U</t>
  </si>
  <si>
    <t>WG15</t>
  </si>
  <si>
    <t>1.122x0.497/28.5x12.62</t>
  </si>
  <si>
    <t>7.05-10.0</t>
  </si>
  <si>
    <t>6.8-9.47</t>
  </si>
  <si>
    <t>11.64/9.05</t>
  </si>
  <si>
    <t>1.28/1.70</t>
  </si>
  <si>
    <t>1.79/2.30</t>
  </si>
  <si>
    <t>M85/1-073</t>
  </si>
  <si>
    <t>51/U</t>
  </si>
  <si>
    <t>13.47/10.49</t>
  </si>
  <si>
    <t>1.61/2.07</t>
  </si>
  <si>
    <t>WR-90</t>
  </si>
  <si>
    <t>M85/1-077</t>
  </si>
  <si>
    <t>R100</t>
  </si>
  <si>
    <t>67/U</t>
  </si>
  <si>
    <t>WG16</t>
  </si>
  <si>
    <t>0.9x0.4/22.86x10.16</t>
  </si>
  <si>
    <t>0.05/1.27</t>
  </si>
  <si>
    <t>8.20-12.4</t>
  </si>
  <si>
    <t>8.5-11.81</t>
  </si>
  <si>
    <t>18.16/12.56</t>
  </si>
  <si>
    <t>0.758/1.12</t>
  </si>
  <si>
    <t>0.959/1.39</t>
  </si>
  <si>
    <t>M85/1-079</t>
  </si>
  <si>
    <t>52/U</t>
  </si>
  <si>
    <t>21.05/14.59</t>
  </si>
  <si>
    <t>0.862/1.25</t>
  </si>
  <si>
    <t>WR-75</t>
  </si>
  <si>
    <t>M85/1-083</t>
  </si>
  <si>
    <t>R120</t>
  </si>
  <si>
    <t>347/U</t>
  </si>
  <si>
    <t>WG17</t>
  </si>
  <si>
    <t>0.75x0.375/19.05x9.53</t>
  </si>
  <si>
    <t>0.003/0.08</t>
  </si>
  <si>
    <t>10.0-15.0</t>
  </si>
  <si>
    <t>10.2-14.17</t>
  </si>
  <si>
    <t>21.47/15.02</t>
  </si>
  <si>
    <t>0.622/0.903</t>
  </si>
  <si>
    <t>0.737/1.06</t>
  </si>
  <si>
    <t>M85/1-085</t>
  </si>
  <si>
    <t>346/U</t>
  </si>
  <si>
    <t>24.92/17.41</t>
  </si>
  <si>
    <t>0.662/0.948</t>
  </si>
  <si>
    <t>WR-62</t>
  </si>
  <si>
    <t>M85/1-089</t>
  </si>
  <si>
    <t>R140</t>
  </si>
  <si>
    <t>91/U</t>
  </si>
  <si>
    <t>WG18</t>
  </si>
  <si>
    <t>0.622x0.311/15.8x7.9</t>
  </si>
  <si>
    <t>0.0025/0.06</t>
  </si>
  <si>
    <t>0.04/1.02</t>
  </si>
  <si>
    <t>12.4-18.0</t>
  </si>
  <si>
    <t>12.3-17.09</t>
  </si>
  <si>
    <t>31.41/23.08</t>
  </si>
  <si>
    <t>0.457/0.633</t>
  </si>
  <si>
    <t>0.451/0.614</t>
  </si>
  <si>
    <t>M85/1-090</t>
  </si>
  <si>
    <t>349/U</t>
  </si>
  <si>
    <t>27.08/19.90</t>
  </si>
  <si>
    <t>0.502/0.683</t>
  </si>
  <si>
    <t>M85/1-093</t>
  </si>
  <si>
    <t>107/U</t>
  </si>
  <si>
    <t>SC</t>
  </si>
  <si>
    <t>22.66/16.66</t>
  </si>
  <si>
    <t>0.602/0.818</t>
  </si>
  <si>
    <t>WR-51</t>
  </si>
  <si>
    <t>M85/1-096</t>
  </si>
  <si>
    <t>R180</t>
  </si>
  <si>
    <t>353/U</t>
  </si>
  <si>
    <t>WG19</t>
  </si>
  <si>
    <t>0.51x0.255/12.95x6.48</t>
  </si>
  <si>
    <t>15.0-22.0</t>
  </si>
  <si>
    <t>15.1-20.8</t>
  </si>
  <si>
    <t>42.95/31.08</t>
  </si>
  <si>
    <t>0.312/0.433</t>
  </si>
  <si>
    <t>0.290/0.400</t>
  </si>
  <si>
    <t>M85/1-097</t>
  </si>
  <si>
    <t>351/U</t>
  </si>
  <si>
    <t>37.05/26.79</t>
  </si>
  <si>
    <t>0.323/0.445</t>
  </si>
  <si>
    <t>WR-42</t>
  </si>
  <si>
    <t>M85/1-102</t>
  </si>
  <si>
    <t>R220</t>
  </si>
  <si>
    <t>53/U</t>
  </si>
  <si>
    <t>WG20</t>
  </si>
  <si>
    <t>0.42x0.17/10.67x4.32</t>
  </si>
  <si>
    <t>0.002/0.05</t>
  </si>
  <si>
    <t>18.0-26.5</t>
  </si>
  <si>
    <t>18.3-25.3</t>
  </si>
  <si>
    <t>67.21/49.18</t>
  </si>
  <si>
    <t>0.171/0.246</t>
  </si>
  <si>
    <t>0.157/0.213</t>
  </si>
  <si>
    <t>M85/1-103</t>
  </si>
  <si>
    <t>121/U</t>
  </si>
  <si>
    <t>58.03/42.62</t>
  </si>
  <si>
    <t>0.174/0.237</t>
  </si>
  <si>
    <t>M85/1-106</t>
  </si>
  <si>
    <t>66/U</t>
  </si>
  <si>
    <t>48.52/35.74</t>
  </si>
  <si>
    <t>0.209/0.284</t>
  </si>
  <si>
    <t>WR-34</t>
  </si>
  <si>
    <t>M85/1-109</t>
  </si>
  <si>
    <t>R260</t>
  </si>
  <si>
    <t>354/U</t>
  </si>
  <si>
    <t>WG21</t>
  </si>
  <si>
    <t>0.37x0.17/8.64x4.32</t>
  </si>
  <si>
    <t>22.0-33.0</t>
  </si>
  <si>
    <t>22.0-31.3</t>
  </si>
  <si>
    <t>81.97/57.05</t>
  </si>
  <si>
    <t>0.139/0.209</t>
  </si>
  <si>
    <t>0.118/0.169</t>
  </si>
  <si>
    <t>M85/1-110</t>
  </si>
  <si>
    <t>355/U</t>
  </si>
  <si>
    <t>70.82/49.18</t>
  </si>
  <si>
    <t>0.131/0.188</t>
  </si>
  <si>
    <t>M85/1-113</t>
  </si>
  <si>
    <t>357/U</t>
  </si>
  <si>
    <t>53.11/37.05</t>
  </si>
  <si>
    <t>0.175/0.252</t>
  </si>
  <si>
    <t>WR-28</t>
  </si>
  <si>
    <t>M85/1-114</t>
  </si>
  <si>
    <t>R320</t>
  </si>
  <si>
    <t>96/U</t>
  </si>
  <si>
    <t>WG22</t>
  </si>
  <si>
    <t>S</t>
  </si>
  <si>
    <t>0.28x0.14/7.11x3.56</t>
  </si>
  <si>
    <t>0.0015/0.04</t>
  </si>
  <si>
    <t>26.5-40.0</t>
  </si>
  <si>
    <t>27.4-38.0</t>
  </si>
  <si>
    <t>80.6/55.1</t>
  </si>
  <si>
    <t>0.096/0.146</t>
  </si>
  <si>
    <t>0.212/0.310</t>
  </si>
  <si>
    <t>M85/1-117</t>
  </si>
  <si>
    <t>271/U</t>
  </si>
  <si>
    <t>72.1/49.5</t>
  </si>
  <si>
    <t>0.242/0.347</t>
  </si>
  <si>
    <t>WR-22</t>
  </si>
  <si>
    <t>M85/1-118</t>
  </si>
  <si>
    <t>R400</t>
  </si>
  <si>
    <t>97/U</t>
  </si>
  <si>
    <t>WG23</t>
  </si>
  <si>
    <t>0.224x0.112/5.69x2.84</t>
  </si>
  <si>
    <t>33.0-50.0</t>
  </si>
  <si>
    <t>34-47.5</t>
  </si>
  <si>
    <t>113/77</t>
  </si>
  <si>
    <t>0.064/0.097</t>
  </si>
  <si>
    <t>0.134/0.197</t>
  </si>
  <si>
    <t>M85/1-121</t>
  </si>
  <si>
    <t>272/U</t>
  </si>
  <si>
    <t>102/69.2</t>
  </si>
  <si>
    <t>0.149/0.219</t>
  </si>
  <si>
    <t>WR-19</t>
  </si>
  <si>
    <t>M85/1-124</t>
  </si>
  <si>
    <t>R500</t>
  </si>
  <si>
    <t>358/U</t>
  </si>
  <si>
    <t>WG24</t>
  </si>
  <si>
    <t>0.188x0.094/4.78x2.39</t>
  </si>
  <si>
    <t>0.001/0.03</t>
  </si>
  <si>
    <t>40.0-60.0</t>
  </si>
  <si>
    <t>41-56.5</t>
  </si>
  <si>
    <t>124.6/89.5</t>
  </si>
  <si>
    <t>0.048/0.070</t>
  </si>
  <si>
    <t>0.111/0.155</t>
  </si>
  <si>
    <t>WR-15</t>
  </si>
  <si>
    <t>M85/1-125</t>
  </si>
  <si>
    <t>R620</t>
  </si>
  <si>
    <t>98/U</t>
  </si>
  <si>
    <t>WG25</t>
  </si>
  <si>
    <t>0.148x0.074/3.76x1.88</t>
  </si>
  <si>
    <t>50.0-75.0</t>
  </si>
  <si>
    <t>52-</t>
  </si>
  <si>
    <t>210/144</t>
  </si>
  <si>
    <t>0.030/0.044</t>
  </si>
  <si>
    <t>0.052/0.077</t>
  </si>
  <si>
    <t>M85/1-128</t>
  </si>
  <si>
    <t>273/U</t>
  </si>
  <si>
    <t>189/129</t>
  </si>
  <si>
    <t>0.058/0.085</t>
  </si>
  <si>
    <t>WR-12</t>
  </si>
  <si>
    <t>M85/1-129</t>
  </si>
  <si>
    <t>R740</t>
  </si>
  <si>
    <t>99/U</t>
  </si>
  <si>
    <t>WG26</t>
  </si>
  <si>
    <t>0.122x0.061/3.1x1.55</t>
  </si>
  <si>
    <t>0.0005/0.01</t>
  </si>
  <si>
    <t>60.0-90.0</t>
  </si>
  <si>
    <t>63-98</t>
  </si>
  <si>
    <t>288/193</t>
  </si>
  <si>
    <t>0.020/0.030</t>
  </si>
  <si>
    <t>0.047/0.067</t>
  </si>
  <si>
    <t>M85/1-132</t>
  </si>
  <si>
    <t>274/U</t>
  </si>
  <si>
    <t>258/173</t>
  </si>
  <si>
    <t>0.049/0.074</t>
  </si>
  <si>
    <t>WR-10</t>
  </si>
  <si>
    <t>M85/1-135</t>
  </si>
  <si>
    <t>R900</t>
  </si>
  <si>
    <t>359/U</t>
  </si>
  <si>
    <t>WG27</t>
  </si>
  <si>
    <t>0.1x0.05/2.54x1.27</t>
  </si>
  <si>
    <t>75.0-110.0</t>
  </si>
  <si>
    <t>77-119</t>
  </si>
  <si>
    <t>331/233</t>
  </si>
  <si>
    <t>0.014/0.020</t>
  </si>
  <si>
    <t>0.032/0.045</t>
  </si>
  <si>
    <t>WR-8</t>
  </si>
  <si>
    <t>M85/1-138</t>
  </si>
  <si>
    <t>R1200</t>
  </si>
  <si>
    <t>278/U</t>
  </si>
  <si>
    <t>WG28</t>
  </si>
  <si>
    <t>0.08x0.04/2.03x1.02</t>
  </si>
  <si>
    <t>0.0003/0.01</t>
  </si>
  <si>
    <t>90.0-140</t>
  </si>
  <si>
    <t>96-149</t>
  </si>
  <si>
    <t>505/324</t>
  </si>
  <si>
    <t>0.009/0.013</t>
  </si>
  <si>
    <t>0.015/0.024</t>
  </si>
  <si>
    <t>WR-7</t>
  </si>
  <si>
    <t>M85/1-141</t>
  </si>
  <si>
    <t>276/U</t>
  </si>
  <si>
    <t>WG29</t>
  </si>
  <si>
    <t>0.065x0.0325/1.65x0.83</t>
  </si>
  <si>
    <t>0.00025/0.01</t>
  </si>
  <si>
    <t>110-170</t>
  </si>
  <si>
    <t>118-184</t>
  </si>
  <si>
    <t>702/443</t>
  </si>
  <si>
    <t>0.006/0.009</t>
  </si>
  <si>
    <t>0.010/0.016</t>
  </si>
  <si>
    <t>WR-5</t>
  </si>
  <si>
    <t>M85/1-144</t>
  </si>
  <si>
    <t>275/U</t>
  </si>
  <si>
    <t>WG30</t>
  </si>
  <si>
    <t>0.051x0.0255/1.3x0.65</t>
  </si>
  <si>
    <t>140-220</t>
  </si>
  <si>
    <t>151-234</t>
  </si>
  <si>
    <t>1010/636</t>
  </si>
  <si>
    <t>0.004/0.006</t>
  </si>
  <si>
    <t>0.006/0.010</t>
  </si>
  <si>
    <t>WR-4</t>
  </si>
  <si>
    <t>M85/1-147</t>
  </si>
  <si>
    <t>277/U</t>
  </si>
  <si>
    <t>WG31</t>
  </si>
  <si>
    <t>0.043x0.0215/1.09x0.546</t>
  </si>
  <si>
    <t>0.0002/0.01</t>
  </si>
  <si>
    <t>170-260</t>
  </si>
  <si>
    <t>178-278</t>
  </si>
  <si>
    <t>1236/823</t>
  </si>
  <si>
    <t>0.003/0.005</t>
  </si>
  <si>
    <t>0.005/0.007</t>
  </si>
  <si>
    <t>WR-3</t>
  </si>
  <si>
    <t>M85/1-152</t>
  </si>
  <si>
    <t>139/U</t>
  </si>
  <si>
    <t>WG32</t>
  </si>
  <si>
    <t>0.034x0.017/0.864x0.432</t>
  </si>
  <si>
    <t>220-325</t>
  </si>
  <si>
    <t>226-351</t>
  </si>
  <si>
    <t>1680/1120</t>
  </si>
  <si>
    <t>0.0004/0.0005</t>
  </si>
  <si>
    <t>0.005/0.008</t>
  </si>
  <si>
    <t>very good for amateur radio use</t>
  </si>
  <si>
    <t>good for amateur radio use</t>
  </si>
  <si>
    <t>can be used, but already high attenuation</t>
  </si>
  <si>
    <t>Formulas are taken from Jasik`s "Antenna Engineering Handbook" and ´"Handbuch für Hochfrequenz- und Elektrotechniker". The table is done with Excel,</t>
  </si>
  <si>
    <t>thats why the source-code is very blown up, it may take some time to load (on slow PC). Table data is collected from various sources in books and internet,</t>
  </si>
  <si>
    <t>if someone has information to fill the blanks please let me know.</t>
  </si>
  <si>
    <t>page made by RA3DQT</t>
  </si>
  <si>
    <t xml:space="preserve">Attenuation factors of waveguides made from different material normalized to a waveguide (of same size) made of copper: </t>
  </si>
  <si>
    <t xml:space="preserve">Waveguides               </t>
  </si>
  <si>
    <t>Copper</t>
  </si>
  <si>
    <t>1.00</t>
  </si>
  <si>
    <t>Silver</t>
  </si>
  <si>
    <t>0.98</t>
  </si>
  <si>
    <t>Aluminium</t>
  </si>
  <si>
    <t>AlMgSi 05</t>
  </si>
  <si>
    <t>1.30</t>
  </si>
  <si>
    <t>1.45</t>
  </si>
  <si>
    <t>2.05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</si>
</sst>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7" fontId="3" fillId="3" borderId="4" xfId="0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2" fontId="3" fillId="6" borderId="4" xfId="0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7" borderId="6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A1" sqref="A1:Q1"/>
    </sheetView>
  </sheetViews>
  <sheetFormatPr defaultColWidth="9.140625" defaultRowHeight="12.75"/>
  <cols>
    <col min="1" max="16384" width="11.421875" style="1" customWidth="1"/>
  </cols>
  <sheetData>
    <row r="1" spans="1:17" ht="23.25" customHeight="1">
      <c r="A1" s="52" t="s">
        <v>486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ht="12.75">
      <c r="A3" s="25" t="s">
        <v>0</v>
      </c>
    </row>
    <row r="4" ht="11.25">
      <c r="A4" s="2"/>
    </row>
    <row r="5" ht="12.75">
      <c r="A5" s="3" t="s">
        <v>1</v>
      </c>
    </row>
    <row r="6" ht="12.75">
      <c r="A6" s="3" t="s">
        <v>2</v>
      </c>
    </row>
    <row r="7" ht="12.75">
      <c r="A7" s="3" t="s">
        <v>3</v>
      </c>
    </row>
    <row r="9" spans="1:17" ht="4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6" t="s">
        <v>16</v>
      </c>
      <c r="N9" s="6" t="s">
        <v>17</v>
      </c>
      <c r="O9" s="5" t="s">
        <v>18</v>
      </c>
      <c r="P9" s="5" t="s">
        <v>19</v>
      </c>
      <c r="Q9" s="5" t="s">
        <v>20</v>
      </c>
    </row>
    <row r="10" spans="1:17" ht="22.5">
      <c r="A10" s="7" t="s">
        <v>21</v>
      </c>
      <c r="B10" s="8"/>
      <c r="C10" s="8"/>
      <c r="D10" s="8"/>
      <c r="E10" s="8"/>
      <c r="F10" s="8"/>
      <c r="G10" s="8" t="s">
        <v>22</v>
      </c>
      <c r="H10" s="8"/>
      <c r="I10" s="8" t="s">
        <v>23</v>
      </c>
      <c r="J10" s="8" t="s">
        <v>24</v>
      </c>
      <c r="K10" s="8" t="s">
        <v>25</v>
      </c>
      <c r="L10" s="9">
        <f aca="true" t="shared" si="0" ref="L10:L17">300/M10</f>
        <v>1171.875</v>
      </c>
      <c r="M10" s="10">
        <v>0.256</v>
      </c>
      <c r="N10" s="10">
        <f aca="true" t="shared" si="1" ref="N10:N17">M10*2</f>
        <v>0.512</v>
      </c>
      <c r="O10" s="11"/>
      <c r="P10" s="8" t="s">
        <v>26</v>
      </c>
      <c r="Q10" s="11"/>
    </row>
    <row r="11" spans="1:17" ht="22.5">
      <c r="A11" s="7" t="s">
        <v>27</v>
      </c>
      <c r="B11" s="8"/>
      <c r="C11" s="8"/>
      <c r="D11" s="8"/>
      <c r="E11" s="8"/>
      <c r="F11" s="8"/>
      <c r="G11" s="8" t="s">
        <v>28</v>
      </c>
      <c r="H11" s="8"/>
      <c r="I11" s="8" t="s">
        <v>23</v>
      </c>
      <c r="J11" s="8" t="s">
        <v>29</v>
      </c>
      <c r="K11" s="8" t="s">
        <v>30</v>
      </c>
      <c r="L11" s="9">
        <f t="shared" si="0"/>
        <v>1067.6156583629893</v>
      </c>
      <c r="M11" s="10">
        <v>0.281</v>
      </c>
      <c r="N11" s="10">
        <f t="shared" si="1"/>
        <v>0.562</v>
      </c>
      <c r="O11" s="11"/>
      <c r="P11" s="11"/>
      <c r="Q11" s="11"/>
    </row>
    <row r="12" spans="1:17" ht="22.5">
      <c r="A12" s="7" t="s">
        <v>31</v>
      </c>
      <c r="B12" s="8"/>
      <c r="C12" s="8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 t="s">
        <v>37</v>
      </c>
      <c r="I12" s="8" t="s">
        <v>23</v>
      </c>
      <c r="J12" s="8" t="s">
        <v>38</v>
      </c>
      <c r="K12" s="8" t="s">
        <v>39</v>
      </c>
      <c r="L12" s="9">
        <f t="shared" si="0"/>
        <v>914.6341463414634</v>
      </c>
      <c r="M12" s="10">
        <v>0.328</v>
      </c>
      <c r="N12" s="10">
        <f t="shared" si="1"/>
        <v>0.656</v>
      </c>
      <c r="O12" s="11"/>
      <c r="P12" s="8" t="s">
        <v>40</v>
      </c>
      <c r="Q12" s="11"/>
    </row>
    <row r="13" spans="1:17" ht="22.5">
      <c r="A13" s="7" t="s">
        <v>41</v>
      </c>
      <c r="B13" s="8"/>
      <c r="C13" s="8" t="s">
        <v>42</v>
      </c>
      <c r="D13" s="8" t="s">
        <v>43</v>
      </c>
      <c r="E13" s="8" t="s">
        <v>44</v>
      </c>
      <c r="F13" s="8" t="s">
        <v>35</v>
      </c>
      <c r="G13" s="8" t="s">
        <v>45</v>
      </c>
      <c r="H13" s="8" t="s">
        <v>46</v>
      </c>
      <c r="I13" s="8" t="s">
        <v>47</v>
      </c>
      <c r="J13" s="8" t="s">
        <v>48</v>
      </c>
      <c r="K13" s="8" t="s">
        <v>49</v>
      </c>
      <c r="L13" s="9">
        <f t="shared" si="0"/>
        <v>763.3587786259542</v>
      </c>
      <c r="M13" s="10">
        <v>0.393</v>
      </c>
      <c r="N13" s="10">
        <f t="shared" si="1"/>
        <v>0.786</v>
      </c>
      <c r="O13" s="11"/>
      <c r="P13" s="11"/>
      <c r="Q13" s="11"/>
    </row>
    <row r="14" spans="1:17" ht="22.5">
      <c r="A14" s="7" t="s">
        <v>50</v>
      </c>
      <c r="B14" s="8"/>
      <c r="C14" s="8" t="s">
        <v>51</v>
      </c>
      <c r="D14" s="8" t="s">
        <v>52</v>
      </c>
      <c r="E14" s="8" t="s">
        <v>53</v>
      </c>
      <c r="F14" s="8" t="s">
        <v>35</v>
      </c>
      <c r="G14" s="8" t="s">
        <v>54</v>
      </c>
      <c r="H14" s="8" t="s">
        <v>46</v>
      </c>
      <c r="I14" s="8" t="s">
        <v>47</v>
      </c>
      <c r="J14" s="8" t="s">
        <v>55</v>
      </c>
      <c r="K14" s="8" t="s">
        <v>56</v>
      </c>
      <c r="L14" s="9">
        <f t="shared" si="0"/>
        <v>584.7953216374269</v>
      </c>
      <c r="M14" s="10">
        <v>0.513</v>
      </c>
      <c r="N14" s="10">
        <f t="shared" si="1"/>
        <v>1.026</v>
      </c>
      <c r="O14" s="11"/>
      <c r="P14" s="8" t="s">
        <v>57</v>
      </c>
      <c r="Q14" s="11"/>
    </row>
    <row r="15" spans="1:17" ht="22.5">
      <c r="A15" s="7" t="s">
        <v>58</v>
      </c>
      <c r="B15" s="8"/>
      <c r="C15" s="8" t="s">
        <v>59</v>
      </c>
      <c r="D15" s="8" t="s">
        <v>60</v>
      </c>
      <c r="E15" s="8" t="s">
        <v>61</v>
      </c>
      <c r="F15" s="8" t="s">
        <v>35</v>
      </c>
      <c r="G15" s="8" t="s">
        <v>62</v>
      </c>
      <c r="H15" s="8"/>
      <c r="I15" s="8" t="s">
        <v>47</v>
      </c>
      <c r="J15" s="8" t="s">
        <v>63</v>
      </c>
      <c r="K15" s="8" t="s">
        <v>64</v>
      </c>
      <c r="L15" s="9">
        <f t="shared" si="0"/>
        <v>495.86776859504135</v>
      </c>
      <c r="M15" s="10">
        <v>0.605</v>
      </c>
      <c r="N15" s="10">
        <f t="shared" si="1"/>
        <v>1.21</v>
      </c>
      <c r="O15" s="11"/>
      <c r="P15" s="11"/>
      <c r="Q15" s="11"/>
    </row>
    <row r="16" spans="1:17" ht="22.5">
      <c r="A16" s="7" t="s">
        <v>65</v>
      </c>
      <c r="B16" s="8"/>
      <c r="C16" s="8" t="s">
        <v>66</v>
      </c>
      <c r="D16" s="8" t="s">
        <v>67</v>
      </c>
      <c r="E16" s="8" t="s">
        <v>68</v>
      </c>
      <c r="F16" s="8" t="s">
        <v>35</v>
      </c>
      <c r="G16" s="8" t="s">
        <v>69</v>
      </c>
      <c r="H16" s="8"/>
      <c r="I16" s="8" t="s">
        <v>47</v>
      </c>
      <c r="J16" s="8" t="s">
        <v>70</v>
      </c>
      <c r="K16" s="8" t="s">
        <v>71</v>
      </c>
      <c r="L16" s="9">
        <f t="shared" si="0"/>
        <v>391.644908616188</v>
      </c>
      <c r="M16" s="10">
        <v>0.766</v>
      </c>
      <c r="N16" s="10">
        <f t="shared" si="1"/>
        <v>1.532</v>
      </c>
      <c r="O16" s="11"/>
      <c r="P16" s="8" t="s">
        <v>72</v>
      </c>
      <c r="Q16" s="11"/>
    </row>
    <row r="17" spans="1:17" ht="22.5">
      <c r="A17" s="7" t="s">
        <v>73</v>
      </c>
      <c r="B17" s="8" t="s">
        <v>74</v>
      </c>
      <c r="C17" s="8" t="s">
        <v>75</v>
      </c>
      <c r="D17" s="8" t="s">
        <v>76</v>
      </c>
      <c r="E17" s="8" t="s">
        <v>77</v>
      </c>
      <c r="F17" s="8" t="s">
        <v>78</v>
      </c>
      <c r="G17" s="8" t="s">
        <v>79</v>
      </c>
      <c r="H17" s="8" t="s">
        <v>80</v>
      </c>
      <c r="I17" s="8" t="s">
        <v>81</v>
      </c>
      <c r="J17" s="8" t="s">
        <v>82</v>
      </c>
      <c r="K17" s="8" t="s">
        <v>83</v>
      </c>
      <c r="L17" s="9">
        <f t="shared" si="0"/>
        <v>330.3964757709251</v>
      </c>
      <c r="M17" s="10">
        <v>0.908</v>
      </c>
      <c r="N17" s="10">
        <f t="shared" si="1"/>
        <v>1.816</v>
      </c>
      <c r="O17" s="8" t="s">
        <v>84</v>
      </c>
      <c r="P17" s="8" t="s">
        <v>85</v>
      </c>
      <c r="Q17" s="8" t="s">
        <v>86</v>
      </c>
    </row>
    <row r="18" spans="1:17" ht="11.25">
      <c r="A18" s="7"/>
      <c r="B18" s="8" t="s">
        <v>87</v>
      </c>
      <c r="C18" s="8"/>
      <c r="D18" s="8" t="s">
        <v>88</v>
      </c>
      <c r="E18" s="8"/>
      <c r="F18" s="8" t="s">
        <v>35</v>
      </c>
      <c r="G18" s="33"/>
      <c r="H18" s="34"/>
      <c r="I18" s="34"/>
      <c r="J18" s="34"/>
      <c r="K18" s="35"/>
      <c r="L18" s="8"/>
      <c r="M18" s="10"/>
      <c r="N18" s="10"/>
      <c r="O18" s="8" t="s">
        <v>89</v>
      </c>
      <c r="P18" s="8"/>
      <c r="Q18" s="8" t="s">
        <v>90</v>
      </c>
    </row>
    <row r="19" spans="1:17" ht="22.5">
      <c r="A19" s="7" t="s">
        <v>91</v>
      </c>
      <c r="B19" s="8" t="s">
        <v>92</v>
      </c>
      <c r="C19" s="8" t="s">
        <v>93</v>
      </c>
      <c r="D19" s="8" t="s">
        <v>94</v>
      </c>
      <c r="E19" s="8" t="s">
        <v>95</v>
      </c>
      <c r="F19" s="8" t="s">
        <v>78</v>
      </c>
      <c r="G19" s="8" t="s">
        <v>96</v>
      </c>
      <c r="H19" s="8" t="s">
        <v>80</v>
      </c>
      <c r="I19" s="8" t="s">
        <v>81</v>
      </c>
      <c r="J19" s="8" t="s">
        <v>97</v>
      </c>
      <c r="K19" s="8" t="s">
        <v>98</v>
      </c>
      <c r="L19" s="8">
        <v>259.1</v>
      </c>
      <c r="M19" s="10">
        <v>1.154</v>
      </c>
      <c r="N19" s="10">
        <f>M19*2</f>
        <v>2.308</v>
      </c>
      <c r="O19" s="8" t="s">
        <v>99</v>
      </c>
      <c r="P19" s="8" t="s">
        <v>100</v>
      </c>
      <c r="Q19" s="8" t="s">
        <v>101</v>
      </c>
    </row>
    <row r="20" spans="1:17" ht="11.25">
      <c r="A20" s="7"/>
      <c r="B20" s="8" t="s">
        <v>102</v>
      </c>
      <c r="C20" s="8"/>
      <c r="D20" s="8" t="s">
        <v>103</v>
      </c>
      <c r="E20" s="8"/>
      <c r="F20" s="8" t="s">
        <v>35</v>
      </c>
      <c r="G20" s="33"/>
      <c r="H20" s="34"/>
      <c r="I20" s="34"/>
      <c r="J20" s="34"/>
      <c r="K20" s="35"/>
      <c r="L20" s="8"/>
      <c r="M20" s="10"/>
      <c r="N20" s="10"/>
      <c r="O20" s="8" t="s">
        <v>104</v>
      </c>
      <c r="P20" s="8"/>
      <c r="Q20" s="8" t="s">
        <v>105</v>
      </c>
    </row>
    <row r="21" spans="1:17" ht="22.5">
      <c r="A21" s="7" t="s">
        <v>106</v>
      </c>
      <c r="B21" s="8" t="s">
        <v>107</v>
      </c>
      <c r="C21" s="8" t="s">
        <v>108</v>
      </c>
      <c r="D21" s="8" t="s">
        <v>109</v>
      </c>
      <c r="E21" s="8" t="s">
        <v>110</v>
      </c>
      <c r="F21" s="8" t="s">
        <v>35</v>
      </c>
      <c r="G21" s="8" t="s">
        <v>111</v>
      </c>
      <c r="H21" s="8" t="s">
        <v>80</v>
      </c>
      <c r="I21" s="8" t="s">
        <v>81</v>
      </c>
      <c r="J21" s="8" t="s">
        <v>112</v>
      </c>
      <c r="K21" s="8" t="s">
        <v>113</v>
      </c>
      <c r="L21" s="8">
        <v>218.4</v>
      </c>
      <c r="M21" s="10">
        <v>1.375</v>
      </c>
      <c r="N21" s="10">
        <f>M21*2</f>
        <v>2.75</v>
      </c>
      <c r="O21" s="8" t="s">
        <v>114</v>
      </c>
      <c r="P21" s="8" t="s">
        <v>115</v>
      </c>
      <c r="Q21" s="8" t="s">
        <v>116</v>
      </c>
    </row>
    <row r="22" spans="1:17" ht="11.25">
      <c r="A22" s="7"/>
      <c r="B22" s="8" t="s">
        <v>117</v>
      </c>
      <c r="C22" s="8"/>
      <c r="D22" s="8" t="s">
        <v>118</v>
      </c>
      <c r="E22" s="8"/>
      <c r="F22" s="8" t="s">
        <v>78</v>
      </c>
      <c r="G22" s="33"/>
      <c r="H22" s="34"/>
      <c r="I22" s="34"/>
      <c r="J22" s="34"/>
      <c r="K22" s="35"/>
      <c r="L22" s="8"/>
      <c r="M22" s="10"/>
      <c r="N22" s="10"/>
      <c r="O22" s="8" t="s">
        <v>119</v>
      </c>
      <c r="P22" s="8"/>
      <c r="Q22" s="8" t="s">
        <v>120</v>
      </c>
    </row>
    <row r="23" spans="1:17" ht="22.5">
      <c r="A23" s="7" t="s">
        <v>121</v>
      </c>
      <c r="B23" s="8" t="s">
        <v>122</v>
      </c>
      <c r="C23" s="8" t="s">
        <v>123</v>
      </c>
      <c r="D23" s="8" t="s">
        <v>124</v>
      </c>
      <c r="E23" s="8" t="s">
        <v>125</v>
      </c>
      <c r="F23" s="8" t="s">
        <v>35</v>
      </c>
      <c r="G23" s="8" t="s">
        <v>126</v>
      </c>
      <c r="H23" s="8" t="s">
        <v>127</v>
      </c>
      <c r="I23" s="8" t="s">
        <v>81</v>
      </c>
      <c r="J23" s="8" t="s">
        <v>128</v>
      </c>
      <c r="K23" s="8" t="s">
        <v>129</v>
      </c>
      <c r="L23" s="8">
        <v>172.7</v>
      </c>
      <c r="M23" s="10">
        <v>1.737</v>
      </c>
      <c r="N23" s="10">
        <f>M23*2</f>
        <v>3.474</v>
      </c>
      <c r="O23" s="11" t="s">
        <v>130</v>
      </c>
      <c r="P23" s="11" t="s">
        <v>131</v>
      </c>
      <c r="Q23" s="11" t="s">
        <v>132</v>
      </c>
    </row>
    <row r="24" spans="1:17" ht="11.25">
      <c r="A24" s="7"/>
      <c r="B24" s="8" t="s">
        <v>133</v>
      </c>
      <c r="C24" s="8"/>
      <c r="D24" s="8" t="s">
        <v>134</v>
      </c>
      <c r="E24" s="8"/>
      <c r="F24" s="8" t="s">
        <v>78</v>
      </c>
      <c r="G24" s="33"/>
      <c r="H24" s="34"/>
      <c r="I24" s="34"/>
      <c r="J24" s="34"/>
      <c r="K24" s="35"/>
      <c r="L24" s="8"/>
      <c r="M24" s="10"/>
      <c r="N24" s="10"/>
      <c r="O24" s="11" t="s">
        <v>135</v>
      </c>
      <c r="P24" s="11"/>
      <c r="Q24" s="11" t="s">
        <v>136</v>
      </c>
    </row>
    <row r="25" spans="1:17" ht="22.5">
      <c r="A25" s="7" t="s">
        <v>137</v>
      </c>
      <c r="B25" s="8" t="s">
        <v>138</v>
      </c>
      <c r="C25" s="8" t="s">
        <v>139</v>
      </c>
      <c r="D25" s="8" t="s">
        <v>140</v>
      </c>
      <c r="E25" s="8" t="s">
        <v>141</v>
      </c>
      <c r="F25" s="8" t="s">
        <v>35</v>
      </c>
      <c r="G25" s="8" t="s">
        <v>142</v>
      </c>
      <c r="H25" s="8" t="s">
        <v>127</v>
      </c>
      <c r="I25" s="8" t="s">
        <v>81</v>
      </c>
      <c r="J25" s="8" t="s">
        <v>143</v>
      </c>
      <c r="K25" s="8" t="s">
        <v>144</v>
      </c>
      <c r="L25" s="8">
        <v>144.3</v>
      </c>
      <c r="M25" s="10">
        <v>2.079</v>
      </c>
      <c r="N25" s="10">
        <f>M25*2</f>
        <v>4.158</v>
      </c>
      <c r="O25" s="11" t="s">
        <v>145</v>
      </c>
      <c r="P25" s="11" t="s">
        <v>146</v>
      </c>
      <c r="Q25" s="11" t="s">
        <v>147</v>
      </c>
    </row>
    <row r="26" spans="1:17" ht="11.25">
      <c r="A26" s="7"/>
      <c r="B26" s="8" t="s">
        <v>148</v>
      </c>
      <c r="C26" s="8"/>
      <c r="D26" s="8" t="s">
        <v>149</v>
      </c>
      <c r="E26" s="8"/>
      <c r="F26" s="8" t="s">
        <v>78</v>
      </c>
      <c r="G26" s="33"/>
      <c r="H26" s="34"/>
      <c r="I26" s="34"/>
      <c r="J26" s="34"/>
      <c r="K26" s="35"/>
      <c r="L26" s="8"/>
      <c r="M26" s="10"/>
      <c r="N26" s="10"/>
      <c r="O26" s="11" t="s">
        <v>150</v>
      </c>
      <c r="P26" s="11"/>
      <c r="Q26" s="11" t="s">
        <v>151</v>
      </c>
    </row>
    <row r="27" spans="1:17" ht="22.5">
      <c r="A27" s="7" t="s">
        <v>152</v>
      </c>
      <c r="B27" s="8" t="s">
        <v>153</v>
      </c>
      <c r="C27" s="8" t="s">
        <v>154</v>
      </c>
      <c r="D27" s="8" t="s">
        <v>155</v>
      </c>
      <c r="E27" s="8" t="s">
        <v>156</v>
      </c>
      <c r="F27" s="8" t="s">
        <v>35</v>
      </c>
      <c r="G27" s="8" t="s">
        <v>157</v>
      </c>
      <c r="H27" s="8" t="s">
        <v>127</v>
      </c>
      <c r="I27" s="8" t="s">
        <v>158</v>
      </c>
      <c r="J27" s="8" t="s">
        <v>159</v>
      </c>
      <c r="K27" s="8" t="s">
        <v>160</v>
      </c>
      <c r="L27" s="8">
        <v>116.3</v>
      </c>
      <c r="M27" s="10">
        <v>2.58</v>
      </c>
      <c r="N27" s="10">
        <f>M27*2</f>
        <v>5.16</v>
      </c>
      <c r="O27" s="11" t="s">
        <v>161</v>
      </c>
      <c r="P27" s="11" t="s">
        <v>162</v>
      </c>
      <c r="Q27" s="11" t="s">
        <v>163</v>
      </c>
    </row>
    <row r="28" spans="1:17" ht="11.25">
      <c r="A28" s="7"/>
      <c r="B28" s="8" t="s">
        <v>164</v>
      </c>
      <c r="C28" s="8"/>
      <c r="D28" s="8" t="s">
        <v>165</v>
      </c>
      <c r="E28" s="8"/>
      <c r="F28" s="8" t="s">
        <v>78</v>
      </c>
      <c r="G28" s="33"/>
      <c r="H28" s="34"/>
      <c r="I28" s="34"/>
      <c r="J28" s="34"/>
      <c r="K28" s="35"/>
      <c r="L28" s="8"/>
      <c r="M28" s="10"/>
      <c r="N28" s="10"/>
      <c r="O28" s="11" t="s">
        <v>166</v>
      </c>
      <c r="P28" s="11"/>
      <c r="Q28" s="11" t="s">
        <v>167</v>
      </c>
    </row>
    <row r="29" spans="1:17" ht="22.5">
      <c r="A29" s="7" t="s">
        <v>168</v>
      </c>
      <c r="B29" s="8" t="s">
        <v>169</v>
      </c>
      <c r="C29" s="8" t="s">
        <v>170</v>
      </c>
      <c r="D29" s="8" t="s">
        <v>171</v>
      </c>
      <c r="E29" s="8" t="s">
        <v>172</v>
      </c>
      <c r="F29" s="8" t="s">
        <v>35</v>
      </c>
      <c r="G29" s="8" t="s">
        <v>173</v>
      </c>
      <c r="H29" s="8" t="s">
        <v>174</v>
      </c>
      <c r="I29" s="8" t="s">
        <v>158</v>
      </c>
      <c r="J29" s="8" t="s">
        <v>175</v>
      </c>
      <c r="K29" s="8" t="s">
        <v>176</v>
      </c>
      <c r="L29" s="8">
        <v>95.1</v>
      </c>
      <c r="M29" s="10">
        <v>3.155</v>
      </c>
      <c r="N29" s="10">
        <f>M29*2</f>
        <v>6.31</v>
      </c>
      <c r="O29" s="11" t="s">
        <v>177</v>
      </c>
      <c r="P29" s="11" t="s">
        <v>178</v>
      </c>
      <c r="Q29" s="11" t="s">
        <v>179</v>
      </c>
    </row>
    <row r="30" spans="1:17" ht="11.25">
      <c r="A30" s="7"/>
      <c r="B30" s="8" t="s">
        <v>180</v>
      </c>
      <c r="C30" s="8"/>
      <c r="D30" s="8" t="s">
        <v>181</v>
      </c>
      <c r="E30" s="8"/>
      <c r="F30" s="8" t="s">
        <v>78</v>
      </c>
      <c r="G30" s="33"/>
      <c r="H30" s="34"/>
      <c r="I30" s="34"/>
      <c r="J30" s="34"/>
      <c r="K30" s="35"/>
      <c r="L30" s="8"/>
      <c r="M30" s="10"/>
      <c r="N30" s="10"/>
      <c r="O30" s="11" t="s">
        <v>182</v>
      </c>
      <c r="P30" s="11"/>
      <c r="Q30" s="11" t="s">
        <v>183</v>
      </c>
    </row>
    <row r="31" spans="1:17" ht="22.5">
      <c r="A31" s="7" t="s">
        <v>184</v>
      </c>
      <c r="B31" s="8" t="s">
        <v>185</v>
      </c>
      <c r="C31" s="8" t="s">
        <v>186</v>
      </c>
      <c r="D31" s="8" t="s">
        <v>187</v>
      </c>
      <c r="E31" s="8" t="s">
        <v>188</v>
      </c>
      <c r="F31" s="8" t="s">
        <v>35</v>
      </c>
      <c r="G31" s="8" t="s">
        <v>189</v>
      </c>
      <c r="H31" s="8" t="s">
        <v>174</v>
      </c>
      <c r="I31" s="8" t="s">
        <v>158</v>
      </c>
      <c r="J31" s="8" t="s">
        <v>190</v>
      </c>
      <c r="K31" s="8" t="s">
        <v>191</v>
      </c>
      <c r="L31" s="8">
        <v>80.77</v>
      </c>
      <c r="M31" s="10">
        <v>3.714</v>
      </c>
      <c r="N31" s="10">
        <f>M31*2</f>
        <v>7.428</v>
      </c>
      <c r="O31" s="11" t="s">
        <v>192</v>
      </c>
      <c r="P31" s="11" t="s">
        <v>193</v>
      </c>
      <c r="Q31" s="11" t="s">
        <v>194</v>
      </c>
    </row>
    <row r="32" spans="1:17" ht="11.25">
      <c r="A32" s="7"/>
      <c r="B32" s="8" t="s">
        <v>195</v>
      </c>
      <c r="C32" s="8"/>
      <c r="D32" s="8" t="s">
        <v>196</v>
      </c>
      <c r="E32" s="8"/>
      <c r="F32" s="8" t="s">
        <v>78</v>
      </c>
      <c r="G32" s="33"/>
      <c r="H32" s="34"/>
      <c r="I32" s="34"/>
      <c r="J32" s="34"/>
      <c r="K32" s="35"/>
      <c r="L32" s="8"/>
      <c r="M32" s="10"/>
      <c r="N32" s="10"/>
      <c r="O32" s="11" t="s">
        <v>197</v>
      </c>
      <c r="P32" s="11"/>
      <c r="Q32" s="11" t="s">
        <v>198</v>
      </c>
    </row>
    <row r="33" spans="1:17" ht="22.5">
      <c r="A33" s="7" t="s">
        <v>199</v>
      </c>
      <c r="B33" s="8" t="s">
        <v>200</v>
      </c>
      <c r="C33" s="8" t="s">
        <v>201</v>
      </c>
      <c r="D33" s="8" t="s">
        <v>202</v>
      </c>
      <c r="E33" s="8" t="s">
        <v>203</v>
      </c>
      <c r="F33" s="8" t="s">
        <v>35</v>
      </c>
      <c r="G33" s="8" t="s">
        <v>204</v>
      </c>
      <c r="H33" s="8" t="s">
        <v>205</v>
      </c>
      <c r="I33" s="8" t="s">
        <v>158</v>
      </c>
      <c r="J33" s="8" t="s">
        <v>206</v>
      </c>
      <c r="K33" s="8" t="s">
        <v>207</v>
      </c>
      <c r="L33" s="8">
        <v>69.7</v>
      </c>
      <c r="M33" s="10">
        <v>4.304</v>
      </c>
      <c r="N33" s="10">
        <f>M33*2</f>
        <v>8.608</v>
      </c>
      <c r="O33" s="11" t="s">
        <v>208</v>
      </c>
      <c r="P33" s="11" t="s">
        <v>209</v>
      </c>
      <c r="Q33" s="11" t="s">
        <v>210</v>
      </c>
    </row>
    <row r="34" spans="1:17" ht="11.25">
      <c r="A34" s="7"/>
      <c r="B34" s="8" t="s">
        <v>211</v>
      </c>
      <c r="C34" s="8"/>
      <c r="D34" s="8" t="s">
        <v>212</v>
      </c>
      <c r="E34" s="8"/>
      <c r="F34" s="8" t="s">
        <v>78</v>
      </c>
      <c r="G34" s="33"/>
      <c r="H34" s="34"/>
      <c r="I34" s="34"/>
      <c r="J34" s="34"/>
      <c r="K34" s="35"/>
      <c r="L34" s="8"/>
      <c r="M34" s="10"/>
      <c r="N34" s="10"/>
      <c r="O34" s="11" t="s">
        <v>213</v>
      </c>
      <c r="P34" s="11"/>
      <c r="Q34" s="11" t="s">
        <v>214</v>
      </c>
    </row>
    <row r="35" spans="1:17" ht="22.5">
      <c r="A35" s="12" t="s">
        <v>215</v>
      </c>
      <c r="B35" s="13" t="s">
        <v>216</v>
      </c>
      <c r="C35" s="13" t="s">
        <v>217</v>
      </c>
      <c r="D35" s="13" t="s">
        <v>218</v>
      </c>
      <c r="E35" s="13" t="s">
        <v>219</v>
      </c>
      <c r="F35" s="13" t="s">
        <v>35</v>
      </c>
      <c r="G35" s="13" t="s">
        <v>220</v>
      </c>
      <c r="H35" s="13" t="s">
        <v>205</v>
      </c>
      <c r="I35" s="13" t="s">
        <v>158</v>
      </c>
      <c r="J35" s="13" t="s">
        <v>221</v>
      </c>
      <c r="K35" s="13" t="s">
        <v>222</v>
      </c>
      <c r="L35" s="13">
        <v>57</v>
      </c>
      <c r="M35" s="14">
        <v>5.263</v>
      </c>
      <c r="N35" s="14">
        <f>M35*2</f>
        <v>10.526</v>
      </c>
      <c r="O35" s="15" t="s">
        <v>223</v>
      </c>
      <c r="P35" s="15" t="s">
        <v>224</v>
      </c>
      <c r="Q35" s="15" t="s">
        <v>225</v>
      </c>
    </row>
    <row r="36" spans="1:17" ht="11.25">
      <c r="A36" s="12"/>
      <c r="B36" s="13" t="s">
        <v>226</v>
      </c>
      <c r="C36" s="13"/>
      <c r="D36" s="13" t="s">
        <v>227</v>
      </c>
      <c r="E36" s="13"/>
      <c r="F36" s="13" t="s">
        <v>78</v>
      </c>
      <c r="G36" s="36"/>
      <c r="H36" s="37"/>
      <c r="I36" s="37"/>
      <c r="J36" s="37"/>
      <c r="K36" s="38"/>
      <c r="L36" s="13"/>
      <c r="M36" s="14"/>
      <c r="N36" s="14"/>
      <c r="O36" s="15" t="s">
        <v>228</v>
      </c>
      <c r="P36" s="15"/>
      <c r="Q36" s="15" t="s">
        <v>229</v>
      </c>
    </row>
    <row r="37" spans="1:17" ht="22.5">
      <c r="A37" s="16" t="s">
        <v>230</v>
      </c>
      <c r="B37" s="17" t="s">
        <v>231</v>
      </c>
      <c r="C37" s="17" t="s">
        <v>232</v>
      </c>
      <c r="D37" s="17" t="s">
        <v>233</v>
      </c>
      <c r="E37" s="17" t="s">
        <v>234</v>
      </c>
      <c r="F37" s="17" t="s">
        <v>35</v>
      </c>
      <c r="G37" s="17" t="s">
        <v>235</v>
      </c>
      <c r="H37" s="17" t="s">
        <v>205</v>
      </c>
      <c r="I37" s="17" t="s">
        <v>236</v>
      </c>
      <c r="J37" s="17" t="s">
        <v>237</v>
      </c>
      <c r="K37" s="17" t="s">
        <v>238</v>
      </c>
      <c r="L37" s="17">
        <v>45.72</v>
      </c>
      <c r="M37" s="18">
        <v>6.562</v>
      </c>
      <c r="N37" s="18">
        <f>M37*2</f>
        <v>13.124</v>
      </c>
      <c r="O37" s="19" t="s">
        <v>239</v>
      </c>
      <c r="P37" s="19" t="s">
        <v>240</v>
      </c>
      <c r="Q37" s="19" t="s">
        <v>241</v>
      </c>
    </row>
    <row r="38" spans="1:17" ht="11.25">
      <c r="A38" s="16"/>
      <c r="B38" s="17" t="s">
        <v>242</v>
      </c>
      <c r="C38" s="17"/>
      <c r="D38" s="17" t="s">
        <v>243</v>
      </c>
      <c r="E38" s="17"/>
      <c r="F38" s="17" t="s">
        <v>78</v>
      </c>
      <c r="G38" s="39"/>
      <c r="H38" s="40"/>
      <c r="I38" s="40"/>
      <c r="J38" s="40"/>
      <c r="K38" s="41"/>
      <c r="L38" s="17"/>
      <c r="M38" s="18"/>
      <c r="N38" s="18"/>
      <c r="O38" s="19" t="s">
        <v>244</v>
      </c>
      <c r="P38" s="19"/>
      <c r="Q38" s="19" t="s">
        <v>245</v>
      </c>
    </row>
    <row r="39" spans="1:17" ht="22.5">
      <c r="A39" s="12" t="s">
        <v>246</v>
      </c>
      <c r="B39" s="13" t="s">
        <v>247</v>
      </c>
      <c r="C39" s="13" t="s">
        <v>248</v>
      </c>
      <c r="D39" s="13" t="s">
        <v>249</v>
      </c>
      <c r="E39" s="13" t="s">
        <v>250</v>
      </c>
      <c r="F39" s="13" t="s">
        <v>35</v>
      </c>
      <c r="G39" s="13" t="s">
        <v>251</v>
      </c>
      <c r="H39" s="13" t="s">
        <v>252</v>
      </c>
      <c r="I39" s="13" t="s">
        <v>236</v>
      </c>
      <c r="J39" s="13" t="s">
        <v>253</v>
      </c>
      <c r="K39" s="13" t="s">
        <v>254</v>
      </c>
      <c r="L39" s="13">
        <v>38.1</v>
      </c>
      <c r="M39" s="14">
        <v>7.874</v>
      </c>
      <c r="N39" s="14">
        <f>M39*2</f>
        <v>15.748</v>
      </c>
      <c r="O39" s="15" t="s">
        <v>255</v>
      </c>
      <c r="P39" s="15" t="s">
        <v>256</v>
      </c>
      <c r="Q39" s="15" t="s">
        <v>257</v>
      </c>
    </row>
    <row r="40" spans="1:17" ht="11.25">
      <c r="A40" s="12"/>
      <c r="B40" s="13" t="s">
        <v>258</v>
      </c>
      <c r="C40" s="13"/>
      <c r="D40" s="13" t="s">
        <v>259</v>
      </c>
      <c r="E40" s="13"/>
      <c r="F40" s="13" t="s">
        <v>78</v>
      </c>
      <c r="G40" s="36"/>
      <c r="H40" s="37"/>
      <c r="I40" s="37"/>
      <c r="J40" s="37"/>
      <c r="K40" s="38"/>
      <c r="L40" s="13"/>
      <c r="M40" s="14"/>
      <c r="N40" s="14"/>
      <c r="O40" s="15" t="s">
        <v>260</v>
      </c>
      <c r="P40" s="15"/>
      <c r="Q40" s="15" t="s">
        <v>261</v>
      </c>
    </row>
    <row r="41" spans="1:17" ht="22.5">
      <c r="A41" s="20" t="s">
        <v>262</v>
      </c>
      <c r="B41" s="21" t="s">
        <v>263</v>
      </c>
      <c r="C41" s="21" t="s">
        <v>264</v>
      </c>
      <c r="D41" s="21" t="s">
        <v>265</v>
      </c>
      <c r="E41" s="21" t="s">
        <v>266</v>
      </c>
      <c r="F41" s="21" t="s">
        <v>78</v>
      </c>
      <c r="G41" s="21" t="s">
        <v>267</v>
      </c>
      <c r="H41" s="21" t="s">
        <v>268</v>
      </c>
      <c r="I41" s="21" t="s">
        <v>269</v>
      </c>
      <c r="J41" s="21" t="s">
        <v>270</v>
      </c>
      <c r="K41" s="21" t="s">
        <v>271</v>
      </c>
      <c r="L41" s="21">
        <v>31.6</v>
      </c>
      <c r="M41" s="22">
        <v>9.494</v>
      </c>
      <c r="N41" s="22">
        <f>M41*2</f>
        <v>18.988</v>
      </c>
      <c r="O41" s="23" t="s">
        <v>272</v>
      </c>
      <c r="P41" s="23" t="s">
        <v>273</v>
      </c>
      <c r="Q41" s="23" t="s">
        <v>274</v>
      </c>
    </row>
    <row r="42" spans="1:17" ht="11.25">
      <c r="A42" s="20"/>
      <c r="B42" s="21" t="s">
        <v>275</v>
      </c>
      <c r="C42" s="21"/>
      <c r="D42" s="21" t="s">
        <v>276</v>
      </c>
      <c r="E42" s="21"/>
      <c r="F42" s="21" t="s">
        <v>35</v>
      </c>
      <c r="G42" s="42"/>
      <c r="H42" s="43"/>
      <c r="I42" s="43"/>
      <c r="J42" s="43"/>
      <c r="K42" s="44"/>
      <c r="L42" s="21"/>
      <c r="M42" s="22"/>
      <c r="N42" s="22"/>
      <c r="O42" s="23" t="s">
        <v>277</v>
      </c>
      <c r="P42" s="23"/>
      <c r="Q42" s="23" t="s">
        <v>278</v>
      </c>
    </row>
    <row r="43" spans="1:17" ht="11.25">
      <c r="A43" s="20"/>
      <c r="B43" s="21" t="s">
        <v>279</v>
      </c>
      <c r="C43" s="21"/>
      <c r="D43" s="21" t="s">
        <v>280</v>
      </c>
      <c r="E43" s="21"/>
      <c r="F43" s="21" t="s">
        <v>281</v>
      </c>
      <c r="G43" s="42"/>
      <c r="H43" s="43"/>
      <c r="I43" s="43"/>
      <c r="J43" s="43"/>
      <c r="K43" s="44"/>
      <c r="L43" s="21"/>
      <c r="M43" s="22"/>
      <c r="N43" s="22"/>
      <c r="O43" s="23" t="s">
        <v>282</v>
      </c>
      <c r="P43" s="23"/>
      <c r="Q43" s="23" t="s">
        <v>283</v>
      </c>
    </row>
    <row r="44" spans="1:17" ht="22.5">
      <c r="A44" s="12" t="s">
        <v>284</v>
      </c>
      <c r="B44" s="13" t="s">
        <v>285</v>
      </c>
      <c r="C44" s="13" t="s">
        <v>286</v>
      </c>
      <c r="D44" s="13" t="s">
        <v>287</v>
      </c>
      <c r="E44" s="13" t="s">
        <v>288</v>
      </c>
      <c r="F44" s="13" t="s">
        <v>78</v>
      </c>
      <c r="G44" s="13" t="s">
        <v>289</v>
      </c>
      <c r="H44" s="13" t="s">
        <v>268</v>
      </c>
      <c r="I44" s="13" t="s">
        <v>269</v>
      </c>
      <c r="J44" s="13" t="s">
        <v>290</v>
      </c>
      <c r="K44" s="13" t="s">
        <v>291</v>
      </c>
      <c r="L44" s="13">
        <v>25.91</v>
      </c>
      <c r="M44" s="14">
        <v>11.58</v>
      </c>
      <c r="N44" s="14">
        <f>M44*2</f>
        <v>23.16</v>
      </c>
      <c r="O44" s="15" t="s">
        <v>292</v>
      </c>
      <c r="P44" s="15" t="s">
        <v>293</v>
      </c>
      <c r="Q44" s="15" t="s">
        <v>294</v>
      </c>
    </row>
    <row r="45" spans="1:17" ht="11.25">
      <c r="A45" s="12"/>
      <c r="B45" s="13" t="s">
        <v>295</v>
      </c>
      <c r="C45" s="13"/>
      <c r="D45" s="13" t="s">
        <v>296</v>
      </c>
      <c r="E45" s="13"/>
      <c r="F45" s="13" t="s">
        <v>35</v>
      </c>
      <c r="G45" s="36"/>
      <c r="H45" s="37"/>
      <c r="I45" s="37"/>
      <c r="J45" s="37"/>
      <c r="K45" s="38"/>
      <c r="L45" s="36"/>
      <c r="M45" s="37"/>
      <c r="N45" s="38"/>
      <c r="O45" s="15" t="s">
        <v>297</v>
      </c>
      <c r="P45" s="15"/>
      <c r="Q45" s="15" t="s">
        <v>298</v>
      </c>
    </row>
    <row r="46" spans="1:17" ht="22.5">
      <c r="A46" s="16" t="s">
        <v>299</v>
      </c>
      <c r="B46" s="17" t="s">
        <v>300</v>
      </c>
      <c r="C46" s="17" t="s">
        <v>301</v>
      </c>
      <c r="D46" s="17" t="s">
        <v>302</v>
      </c>
      <c r="E46" s="17" t="s">
        <v>303</v>
      </c>
      <c r="F46" s="17" t="s">
        <v>78</v>
      </c>
      <c r="G46" s="17" t="s">
        <v>304</v>
      </c>
      <c r="H46" s="17" t="s">
        <v>305</v>
      </c>
      <c r="I46" s="17" t="s">
        <v>269</v>
      </c>
      <c r="J46" s="17" t="s">
        <v>306</v>
      </c>
      <c r="K46" s="17" t="s">
        <v>307</v>
      </c>
      <c r="L46" s="17">
        <v>21.34</v>
      </c>
      <c r="M46" s="18">
        <v>14.06</v>
      </c>
      <c r="N46" s="18">
        <f>M46*2</f>
        <v>28.12</v>
      </c>
      <c r="O46" s="19" t="s">
        <v>308</v>
      </c>
      <c r="P46" s="19" t="s">
        <v>309</v>
      </c>
      <c r="Q46" s="19" t="s">
        <v>310</v>
      </c>
    </row>
    <row r="47" spans="1:17" ht="11.25">
      <c r="A47" s="16"/>
      <c r="B47" s="17" t="s">
        <v>311</v>
      </c>
      <c r="C47" s="17"/>
      <c r="D47" s="17" t="s">
        <v>312</v>
      </c>
      <c r="E47" s="17"/>
      <c r="F47" s="17" t="s">
        <v>35</v>
      </c>
      <c r="G47" s="39"/>
      <c r="H47" s="40"/>
      <c r="I47" s="40"/>
      <c r="J47" s="40"/>
      <c r="K47" s="41"/>
      <c r="L47" s="39"/>
      <c r="M47" s="40"/>
      <c r="N47" s="41"/>
      <c r="O47" s="19" t="s">
        <v>313</v>
      </c>
      <c r="P47" s="19"/>
      <c r="Q47" s="19" t="s">
        <v>314</v>
      </c>
    </row>
    <row r="48" spans="1:17" ht="11.25">
      <c r="A48" s="16"/>
      <c r="B48" s="17" t="s">
        <v>315</v>
      </c>
      <c r="C48" s="17"/>
      <c r="D48" s="17" t="s">
        <v>316</v>
      </c>
      <c r="E48" s="17"/>
      <c r="F48" s="17" t="s">
        <v>281</v>
      </c>
      <c r="G48" s="39"/>
      <c r="H48" s="40"/>
      <c r="I48" s="40"/>
      <c r="J48" s="40"/>
      <c r="K48" s="41"/>
      <c r="L48" s="39"/>
      <c r="M48" s="40"/>
      <c r="N48" s="41"/>
      <c r="O48" s="19" t="s">
        <v>317</v>
      </c>
      <c r="P48" s="19"/>
      <c r="Q48" s="19" t="s">
        <v>318</v>
      </c>
    </row>
    <row r="49" spans="1:17" ht="22.5">
      <c r="A49" s="12" t="s">
        <v>319</v>
      </c>
      <c r="B49" s="13" t="s">
        <v>320</v>
      </c>
      <c r="C49" s="13" t="s">
        <v>321</v>
      </c>
      <c r="D49" s="13" t="s">
        <v>322</v>
      </c>
      <c r="E49" s="13" t="s">
        <v>323</v>
      </c>
      <c r="F49" s="13" t="s">
        <v>78</v>
      </c>
      <c r="G49" s="13" t="s">
        <v>324</v>
      </c>
      <c r="H49" s="13" t="s">
        <v>305</v>
      </c>
      <c r="I49" s="13" t="s">
        <v>269</v>
      </c>
      <c r="J49" s="13" t="s">
        <v>325</v>
      </c>
      <c r="K49" s="13" t="s">
        <v>326</v>
      </c>
      <c r="L49" s="13">
        <v>17.27</v>
      </c>
      <c r="M49" s="14">
        <v>17.37</v>
      </c>
      <c r="N49" s="14">
        <f>M49*2</f>
        <v>34.74</v>
      </c>
      <c r="O49" s="15" t="s">
        <v>327</v>
      </c>
      <c r="P49" s="15" t="s">
        <v>328</v>
      </c>
      <c r="Q49" s="15" t="s">
        <v>329</v>
      </c>
    </row>
    <row r="50" spans="1:17" ht="11.25">
      <c r="A50" s="12"/>
      <c r="B50" s="13" t="s">
        <v>330</v>
      </c>
      <c r="C50" s="13"/>
      <c r="D50" s="13" t="s">
        <v>331</v>
      </c>
      <c r="E50" s="13"/>
      <c r="F50" s="13" t="s">
        <v>35</v>
      </c>
      <c r="G50" s="36"/>
      <c r="H50" s="37"/>
      <c r="I50" s="37"/>
      <c r="J50" s="37"/>
      <c r="K50" s="38"/>
      <c r="L50" s="36"/>
      <c r="M50" s="37"/>
      <c r="N50" s="38"/>
      <c r="O50" s="15" t="s">
        <v>332</v>
      </c>
      <c r="P50" s="15"/>
      <c r="Q50" s="15" t="s">
        <v>333</v>
      </c>
    </row>
    <row r="51" spans="1:17" ht="11.25">
      <c r="A51" s="12"/>
      <c r="B51" s="13" t="s">
        <v>334</v>
      </c>
      <c r="C51" s="13"/>
      <c r="D51" s="13" t="s">
        <v>335</v>
      </c>
      <c r="E51" s="13"/>
      <c r="F51" s="13" t="s">
        <v>281</v>
      </c>
      <c r="G51" s="36"/>
      <c r="H51" s="37"/>
      <c r="I51" s="37"/>
      <c r="J51" s="37"/>
      <c r="K51" s="38"/>
      <c r="L51" s="36"/>
      <c r="M51" s="37"/>
      <c r="N51" s="38"/>
      <c r="O51" s="15" t="s">
        <v>336</v>
      </c>
      <c r="P51" s="15"/>
      <c r="Q51" s="15" t="s">
        <v>337</v>
      </c>
    </row>
    <row r="52" spans="1:17" ht="22.5">
      <c r="A52" s="20" t="s">
        <v>338</v>
      </c>
      <c r="B52" s="21" t="s">
        <v>339</v>
      </c>
      <c r="C52" s="21" t="s">
        <v>340</v>
      </c>
      <c r="D52" s="21" t="s">
        <v>341</v>
      </c>
      <c r="E52" s="21" t="s">
        <v>342</v>
      </c>
      <c r="F52" s="21" t="s">
        <v>343</v>
      </c>
      <c r="G52" s="21" t="s">
        <v>344</v>
      </c>
      <c r="H52" s="21" t="s">
        <v>345</v>
      </c>
      <c r="I52" s="21" t="s">
        <v>269</v>
      </c>
      <c r="J52" s="21" t="s">
        <v>346</v>
      </c>
      <c r="K52" s="21" t="s">
        <v>347</v>
      </c>
      <c r="L52" s="21">
        <v>14.22</v>
      </c>
      <c r="M52" s="22">
        <v>21.1</v>
      </c>
      <c r="N52" s="22">
        <f>M52*2</f>
        <v>42.2</v>
      </c>
      <c r="O52" s="23" t="s">
        <v>348</v>
      </c>
      <c r="P52" s="23" t="s">
        <v>349</v>
      </c>
      <c r="Q52" s="23" t="s">
        <v>350</v>
      </c>
    </row>
    <row r="53" spans="1:17" ht="11.25">
      <c r="A53" s="20"/>
      <c r="B53" s="21" t="s">
        <v>351</v>
      </c>
      <c r="C53" s="21"/>
      <c r="D53" s="21" t="s">
        <v>352</v>
      </c>
      <c r="E53" s="21"/>
      <c r="F53" s="21" t="s">
        <v>281</v>
      </c>
      <c r="G53" s="42"/>
      <c r="H53" s="43"/>
      <c r="I53" s="43"/>
      <c r="J53" s="43"/>
      <c r="K53" s="44"/>
      <c r="L53" s="42"/>
      <c r="M53" s="43"/>
      <c r="N53" s="44"/>
      <c r="O53" s="23" t="s">
        <v>353</v>
      </c>
      <c r="P53" s="23"/>
      <c r="Q53" s="23" t="s">
        <v>354</v>
      </c>
    </row>
    <row r="54" spans="1:17" ht="22.5">
      <c r="A54" s="7" t="s">
        <v>355</v>
      </c>
      <c r="B54" s="8" t="s">
        <v>356</v>
      </c>
      <c r="C54" s="8" t="s">
        <v>357</v>
      </c>
      <c r="D54" s="8" t="s">
        <v>358</v>
      </c>
      <c r="E54" s="8" t="s">
        <v>359</v>
      </c>
      <c r="F54" s="8" t="s">
        <v>343</v>
      </c>
      <c r="G54" s="8" t="s">
        <v>360</v>
      </c>
      <c r="H54" s="8" t="s">
        <v>345</v>
      </c>
      <c r="I54" s="8" t="s">
        <v>269</v>
      </c>
      <c r="J54" s="8" t="s">
        <v>361</v>
      </c>
      <c r="K54" s="8" t="s">
        <v>362</v>
      </c>
      <c r="L54" s="8">
        <v>11.38</v>
      </c>
      <c r="M54" s="10">
        <v>26.36</v>
      </c>
      <c r="N54" s="10">
        <f>M54*2</f>
        <v>52.72</v>
      </c>
      <c r="O54" s="11" t="s">
        <v>363</v>
      </c>
      <c r="P54" s="11" t="s">
        <v>364</v>
      </c>
      <c r="Q54" s="11" t="s">
        <v>365</v>
      </c>
    </row>
    <row r="55" spans="1:17" ht="11.25">
      <c r="A55" s="7"/>
      <c r="B55" s="8" t="s">
        <v>366</v>
      </c>
      <c r="C55" s="8"/>
      <c r="D55" s="8" t="s">
        <v>367</v>
      </c>
      <c r="E55" s="8"/>
      <c r="F55" s="8" t="s">
        <v>281</v>
      </c>
      <c r="G55" s="33"/>
      <c r="H55" s="34"/>
      <c r="I55" s="34"/>
      <c r="J55" s="34"/>
      <c r="K55" s="35"/>
      <c r="L55" s="33"/>
      <c r="M55" s="34"/>
      <c r="N55" s="35"/>
      <c r="O55" s="11" t="s">
        <v>368</v>
      </c>
      <c r="P55" s="11"/>
      <c r="Q55" s="11" t="s">
        <v>369</v>
      </c>
    </row>
    <row r="56" spans="1:17" ht="22.5">
      <c r="A56" s="7" t="s">
        <v>370</v>
      </c>
      <c r="B56" s="8" t="s">
        <v>371</v>
      </c>
      <c r="C56" s="8" t="s">
        <v>372</v>
      </c>
      <c r="D56" s="8" t="s">
        <v>373</v>
      </c>
      <c r="E56" s="8" t="s">
        <v>374</v>
      </c>
      <c r="F56" s="8" t="s">
        <v>281</v>
      </c>
      <c r="G56" s="8" t="s">
        <v>375</v>
      </c>
      <c r="H56" s="8" t="s">
        <v>376</v>
      </c>
      <c r="I56" s="8" t="s">
        <v>269</v>
      </c>
      <c r="J56" s="8" t="s">
        <v>377</v>
      </c>
      <c r="K56" s="8" t="s">
        <v>378</v>
      </c>
      <c r="L56" s="8">
        <v>9.55</v>
      </c>
      <c r="M56" s="10">
        <v>31.41</v>
      </c>
      <c r="N56" s="10">
        <f>M56*2</f>
        <v>62.82</v>
      </c>
      <c r="O56" s="11" t="s">
        <v>379</v>
      </c>
      <c r="P56" s="11" t="s">
        <v>380</v>
      </c>
      <c r="Q56" s="11" t="s">
        <v>381</v>
      </c>
    </row>
    <row r="57" spans="1:17" ht="22.5">
      <c r="A57" s="7" t="s">
        <v>382</v>
      </c>
      <c r="B57" s="8" t="s">
        <v>383</v>
      </c>
      <c r="C57" s="8" t="s">
        <v>384</v>
      </c>
      <c r="D57" s="8" t="s">
        <v>385</v>
      </c>
      <c r="E57" s="8" t="s">
        <v>386</v>
      </c>
      <c r="F57" s="8" t="s">
        <v>343</v>
      </c>
      <c r="G57" s="8" t="s">
        <v>387</v>
      </c>
      <c r="H57" s="8" t="s">
        <v>376</v>
      </c>
      <c r="I57" s="8" t="s">
        <v>269</v>
      </c>
      <c r="J57" s="8" t="s">
        <v>388</v>
      </c>
      <c r="K57" s="8" t="s">
        <v>389</v>
      </c>
      <c r="L57" s="8">
        <v>7.52</v>
      </c>
      <c r="M57" s="10">
        <v>39.9</v>
      </c>
      <c r="N57" s="10">
        <f>M57*2</f>
        <v>79.8</v>
      </c>
      <c r="O57" s="11" t="s">
        <v>390</v>
      </c>
      <c r="P57" s="11" t="s">
        <v>391</v>
      </c>
      <c r="Q57" s="11" t="s">
        <v>392</v>
      </c>
    </row>
    <row r="58" spans="1:17" ht="11.25">
      <c r="A58" s="7"/>
      <c r="B58" s="8" t="s">
        <v>393</v>
      </c>
      <c r="C58" s="8"/>
      <c r="D58" s="8" t="s">
        <v>394</v>
      </c>
      <c r="E58" s="8"/>
      <c r="F58" s="8" t="s">
        <v>281</v>
      </c>
      <c r="G58" s="33"/>
      <c r="H58" s="34"/>
      <c r="I58" s="34"/>
      <c r="J58" s="34"/>
      <c r="K58" s="35"/>
      <c r="L58" s="33"/>
      <c r="M58" s="34"/>
      <c r="N58" s="35"/>
      <c r="O58" s="11" t="s">
        <v>395</v>
      </c>
      <c r="P58" s="11"/>
      <c r="Q58" s="11" t="s">
        <v>396</v>
      </c>
    </row>
    <row r="59" spans="1:17" ht="22.5">
      <c r="A59" s="7" t="s">
        <v>397</v>
      </c>
      <c r="B59" s="8" t="s">
        <v>398</v>
      </c>
      <c r="C59" s="8" t="s">
        <v>399</v>
      </c>
      <c r="D59" s="8" t="s">
        <v>400</v>
      </c>
      <c r="E59" s="8" t="s">
        <v>401</v>
      </c>
      <c r="F59" s="8" t="s">
        <v>343</v>
      </c>
      <c r="G59" s="8" t="s">
        <v>402</v>
      </c>
      <c r="H59" s="8" t="s">
        <v>403</v>
      </c>
      <c r="I59" s="8" t="s">
        <v>269</v>
      </c>
      <c r="J59" s="8" t="s">
        <v>404</v>
      </c>
      <c r="K59" s="8" t="s">
        <v>405</v>
      </c>
      <c r="L59" s="8">
        <v>6.2</v>
      </c>
      <c r="M59" s="10">
        <v>48.4</v>
      </c>
      <c r="N59" s="10">
        <f>M59*2</f>
        <v>96.8</v>
      </c>
      <c r="O59" s="11" t="s">
        <v>406</v>
      </c>
      <c r="P59" s="11" t="s">
        <v>407</v>
      </c>
      <c r="Q59" s="11" t="s">
        <v>408</v>
      </c>
    </row>
    <row r="60" spans="1:17" ht="11.25">
      <c r="A60" s="7"/>
      <c r="B60" s="8" t="s">
        <v>409</v>
      </c>
      <c r="C60" s="8"/>
      <c r="D60" s="8" t="s">
        <v>410</v>
      </c>
      <c r="E60" s="8"/>
      <c r="F60" s="8" t="s">
        <v>281</v>
      </c>
      <c r="G60" s="33"/>
      <c r="H60" s="34"/>
      <c r="I60" s="34"/>
      <c r="J60" s="34"/>
      <c r="K60" s="35"/>
      <c r="L60" s="33"/>
      <c r="M60" s="34"/>
      <c r="N60" s="35"/>
      <c r="O60" s="11" t="s">
        <v>411</v>
      </c>
      <c r="P60" s="11"/>
      <c r="Q60" s="11" t="s">
        <v>412</v>
      </c>
    </row>
    <row r="61" spans="1:17" ht="22.5">
      <c r="A61" s="7" t="s">
        <v>413</v>
      </c>
      <c r="B61" s="8" t="s">
        <v>414</v>
      </c>
      <c r="C61" s="8" t="s">
        <v>415</v>
      </c>
      <c r="D61" s="8" t="s">
        <v>416</v>
      </c>
      <c r="E61" s="8" t="s">
        <v>417</v>
      </c>
      <c r="F61" s="8" t="s">
        <v>281</v>
      </c>
      <c r="G61" s="8" t="s">
        <v>418</v>
      </c>
      <c r="H61" s="8" t="s">
        <v>403</v>
      </c>
      <c r="I61" s="8" t="s">
        <v>269</v>
      </c>
      <c r="J61" s="8" t="s">
        <v>419</v>
      </c>
      <c r="K61" s="8" t="s">
        <v>420</v>
      </c>
      <c r="L61" s="8">
        <v>5.08</v>
      </c>
      <c r="M61" s="10">
        <v>59.06</v>
      </c>
      <c r="N61" s="10">
        <f aca="true" t="shared" si="2" ref="N61:N66">M61*2</f>
        <v>118.12</v>
      </c>
      <c r="O61" s="11" t="s">
        <v>421</v>
      </c>
      <c r="P61" s="11" t="s">
        <v>422</v>
      </c>
      <c r="Q61" s="11" t="s">
        <v>423</v>
      </c>
    </row>
    <row r="62" spans="1:17" ht="22.5">
      <c r="A62" s="7" t="s">
        <v>424</v>
      </c>
      <c r="B62" s="8" t="s">
        <v>425</v>
      </c>
      <c r="C62" s="8" t="s">
        <v>426</v>
      </c>
      <c r="D62" s="8" t="s">
        <v>427</v>
      </c>
      <c r="E62" s="8" t="s">
        <v>428</v>
      </c>
      <c r="F62" s="8" t="s">
        <v>281</v>
      </c>
      <c r="G62" s="8" t="s">
        <v>429</v>
      </c>
      <c r="H62" s="8" t="s">
        <v>430</v>
      </c>
      <c r="I62" s="8" t="s">
        <v>37</v>
      </c>
      <c r="J62" s="8" t="s">
        <v>431</v>
      </c>
      <c r="K62" s="8" t="s">
        <v>432</v>
      </c>
      <c r="L62" s="8">
        <v>4.06</v>
      </c>
      <c r="M62" s="10">
        <v>73.82</v>
      </c>
      <c r="N62" s="10">
        <f t="shared" si="2"/>
        <v>147.64</v>
      </c>
      <c r="O62" s="11" t="s">
        <v>433</v>
      </c>
      <c r="P62" s="11" t="s">
        <v>434</v>
      </c>
      <c r="Q62" s="11" t="s">
        <v>435</v>
      </c>
    </row>
    <row r="63" spans="1:17" ht="22.5">
      <c r="A63" s="7" t="s">
        <v>436</v>
      </c>
      <c r="B63" s="8" t="s">
        <v>437</v>
      </c>
      <c r="C63" s="8"/>
      <c r="D63" s="8" t="s">
        <v>438</v>
      </c>
      <c r="E63" s="8" t="s">
        <v>439</v>
      </c>
      <c r="F63" s="8" t="s">
        <v>281</v>
      </c>
      <c r="G63" s="8" t="s">
        <v>440</v>
      </c>
      <c r="H63" s="8" t="s">
        <v>441</v>
      </c>
      <c r="I63" s="8" t="s">
        <v>37</v>
      </c>
      <c r="J63" s="8" t="s">
        <v>442</v>
      </c>
      <c r="K63" s="8" t="s">
        <v>443</v>
      </c>
      <c r="L63" s="8">
        <v>3.3</v>
      </c>
      <c r="M63" s="10">
        <v>90.91</v>
      </c>
      <c r="N63" s="10">
        <f t="shared" si="2"/>
        <v>181.82</v>
      </c>
      <c r="O63" s="11" t="s">
        <v>444</v>
      </c>
      <c r="P63" s="11" t="s">
        <v>445</v>
      </c>
      <c r="Q63" s="11" t="s">
        <v>446</v>
      </c>
    </row>
    <row r="64" spans="1:17" ht="22.5">
      <c r="A64" s="7" t="s">
        <v>447</v>
      </c>
      <c r="B64" s="8" t="s">
        <v>448</v>
      </c>
      <c r="C64" s="8"/>
      <c r="D64" s="8" t="s">
        <v>449</v>
      </c>
      <c r="E64" s="8" t="s">
        <v>450</v>
      </c>
      <c r="F64" s="8" t="s">
        <v>281</v>
      </c>
      <c r="G64" s="8" t="s">
        <v>451</v>
      </c>
      <c r="H64" s="8" t="s">
        <v>441</v>
      </c>
      <c r="I64" s="8" t="s">
        <v>37</v>
      </c>
      <c r="J64" s="8" t="s">
        <v>452</v>
      </c>
      <c r="K64" s="8" t="s">
        <v>453</v>
      </c>
      <c r="L64" s="8">
        <v>2.59</v>
      </c>
      <c r="M64" s="10">
        <v>115.8</v>
      </c>
      <c r="N64" s="10">
        <f t="shared" si="2"/>
        <v>231.6</v>
      </c>
      <c r="O64" s="11" t="s">
        <v>454</v>
      </c>
      <c r="P64" s="11" t="s">
        <v>455</v>
      </c>
      <c r="Q64" s="11" t="s">
        <v>456</v>
      </c>
    </row>
    <row r="65" spans="1:17" ht="22.5">
      <c r="A65" s="7" t="s">
        <v>457</v>
      </c>
      <c r="B65" s="8" t="s">
        <v>458</v>
      </c>
      <c r="C65" s="8"/>
      <c r="D65" s="8" t="s">
        <v>459</v>
      </c>
      <c r="E65" s="8" t="s">
        <v>460</v>
      </c>
      <c r="F65" s="8" t="s">
        <v>281</v>
      </c>
      <c r="G65" s="8" t="s">
        <v>461</v>
      </c>
      <c r="H65" s="8" t="s">
        <v>462</v>
      </c>
      <c r="I65" s="8" t="s">
        <v>37</v>
      </c>
      <c r="J65" s="8" t="s">
        <v>463</v>
      </c>
      <c r="K65" s="8" t="s">
        <v>464</v>
      </c>
      <c r="L65" s="8">
        <v>2.18</v>
      </c>
      <c r="M65" s="10">
        <v>137.6</v>
      </c>
      <c r="N65" s="10">
        <f t="shared" si="2"/>
        <v>275.2</v>
      </c>
      <c r="O65" s="11" t="s">
        <v>465</v>
      </c>
      <c r="P65" s="11" t="s">
        <v>466</v>
      </c>
      <c r="Q65" s="11" t="s">
        <v>467</v>
      </c>
    </row>
    <row r="66" spans="1:17" ht="22.5">
      <c r="A66" s="7" t="s">
        <v>468</v>
      </c>
      <c r="B66" s="8" t="s">
        <v>469</v>
      </c>
      <c r="C66" s="8"/>
      <c r="D66" s="8" t="s">
        <v>470</v>
      </c>
      <c r="E66" s="8" t="s">
        <v>471</v>
      </c>
      <c r="F66" s="8" t="s">
        <v>343</v>
      </c>
      <c r="G66" s="8" t="s">
        <v>472</v>
      </c>
      <c r="H66" s="8" t="s">
        <v>462</v>
      </c>
      <c r="I66" s="8" t="s">
        <v>37</v>
      </c>
      <c r="J66" s="8" t="s">
        <v>473</v>
      </c>
      <c r="K66" s="8" t="s">
        <v>474</v>
      </c>
      <c r="L66" s="8">
        <v>1.73</v>
      </c>
      <c r="M66" s="10">
        <v>173.4</v>
      </c>
      <c r="N66" s="10">
        <f t="shared" si="2"/>
        <v>346.8</v>
      </c>
      <c r="O66" s="11" t="s">
        <v>475</v>
      </c>
      <c r="P66" s="11" t="s">
        <v>476</v>
      </c>
      <c r="Q66" s="11" t="s">
        <v>477</v>
      </c>
    </row>
    <row r="67" spans="1:17" ht="11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  <c r="O67" s="47"/>
      <c r="P67" s="47"/>
      <c r="Q67" s="47"/>
    </row>
    <row r="68" spans="1:17" ht="11.25">
      <c r="A68" s="27"/>
      <c r="B68" s="49" t="s">
        <v>478</v>
      </c>
      <c r="C68" s="49"/>
      <c r="D68" s="49"/>
      <c r="E68" s="49"/>
      <c r="F68" s="50"/>
      <c r="G68" s="51"/>
      <c r="H68" s="46"/>
      <c r="I68" s="46"/>
      <c r="J68" s="46"/>
      <c r="K68" s="46"/>
      <c r="L68" s="46"/>
      <c r="M68" s="45"/>
      <c r="N68" s="45"/>
      <c r="O68" s="46"/>
      <c r="P68" s="46"/>
      <c r="Q68" s="46"/>
    </row>
    <row r="69" spans="1:17" ht="11.25">
      <c r="A69" s="28"/>
      <c r="B69" s="49" t="s">
        <v>479</v>
      </c>
      <c r="C69" s="49"/>
      <c r="D69" s="49"/>
      <c r="E69" s="49"/>
      <c r="F69" s="50"/>
      <c r="G69" s="51"/>
      <c r="H69" s="46"/>
      <c r="I69" s="46"/>
      <c r="J69" s="46"/>
      <c r="K69" s="46"/>
      <c r="L69" s="46"/>
      <c r="M69" s="45"/>
      <c r="N69" s="45"/>
      <c r="O69" s="46"/>
      <c r="P69" s="46"/>
      <c r="Q69" s="46"/>
    </row>
    <row r="70" spans="1:17" ht="11.25">
      <c r="A70" s="29"/>
      <c r="B70" s="49" t="s">
        <v>480</v>
      </c>
      <c r="C70" s="49"/>
      <c r="D70" s="49"/>
      <c r="E70" s="49"/>
      <c r="F70" s="50"/>
      <c r="G70" s="51"/>
      <c r="H70" s="46"/>
      <c r="I70" s="46"/>
      <c r="J70" s="46"/>
      <c r="K70" s="46"/>
      <c r="L70" s="46"/>
      <c r="M70" s="45"/>
      <c r="N70" s="45"/>
      <c r="O70" s="46"/>
      <c r="P70" s="46"/>
      <c r="Q70" s="46"/>
    </row>
    <row r="72" spans="1:17" s="24" customFormat="1" ht="11.25" customHeight="1">
      <c r="A72" s="53" t="s">
        <v>481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24" customFormat="1" ht="11.25" customHeight="1">
      <c r="A73" s="53" t="s">
        <v>482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24" customFormat="1" ht="11.25" customHeight="1">
      <c r="A74" s="53" t="s">
        <v>483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7" s="24" customFormat="1" ht="12.75">
      <c r="A77" s="26" t="s">
        <v>485</v>
      </c>
    </row>
    <row r="79" spans="2:3" ht="11.25">
      <c r="B79" s="31" t="s">
        <v>487</v>
      </c>
      <c r="C79" s="32" t="s">
        <v>488</v>
      </c>
    </row>
    <row r="80" spans="2:3" ht="11.25">
      <c r="B80" s="31" t="s">
        <v>489</v>
      </c>
      <c r="C80" s="32" t="s">
        <v>490</v>
      </c>
    </row>
    <row r="81" spans="2:3" ht="11.25">
      <c r="B81" s="31" t="s">
        <v>491</v>
      </c>
      <c r="C81" s="32" t="s">
        <v>493</v>
      </c>
    </row>
    <row r="82" spans="2:3" ht="11.25">
      <c r="B82" s="31" t="s">
        <v>492</v>
      </c>
      <c r="C82" s="32" t="s">
        <v>494</v>
      </c>
    </row>
    <row r="83" spans="2:3" ht="11.25">
      <c r="B83" s="31" t="s">
        <v>78</v>
      </c>
      <c r="C83" s="32" t="s">
        <v>495</v>
      </c>
    </row>
    <row r="85" ht="11.25">
      <c r="L85" s="1" t="s">
        <v>484</v>
      </c>
    </row>
  </sheetData>
  <mergeCells count="51">
    <mergeCell ref="A1:Q1"/>
    <mergeCell ref="A72:Q72"/>
    <mergeCell ref="A73:Q73"/>
    <mergeCell ref="A74:Q74"/>
    <mergeCell ref="B70:F70"/>
    <mergeCell ref="G70:L70"/>
    <mergeCell ref="M70:N70"/>
    <mergeCell ref="O70:Q70"/>
    <mergeCell ref="B69:F69"/>
    <mergeCell ref="G69:L69"/>
    <mergeCell ref="M69:N69"/>
    <mergeCell ref="O69:Q69"/>
    <mergeCell ref="A67:L67"/>
    <mergeCell ref="M67:N67"/>
    <mergeCell ref="O67:Q67"/>
    <mergeCell ref="B68:F68"/>
    <mergeCell ref="G68:L68"/>
    <mergeCell ref="M68:N68"/>
    <mergeCell ref="O68:Q68"/>
    <mergeCell ref="G58:K58"/>
    <mergeCell ref="L58:N58"/>
    <mergeCell ref="G60:K60"/>
    <mergeCell ref="L60:N60"/>
    <mergeCell ref="G53:K53"/>
    <mergeCell ref="L53:N53"/>
    <mergeCell ref="G55:K55"/>
    <mergeCell ref="L55:N55"/>
    <mergeCell ref="G50:K50"/>
    <mergeCell ref="L50:N50"/>
    <mergeCell ref="G51:K51"/>
    <mergeCell ref="L51:N51"/>
    <mergeCell ref="G47:K47"/>
    <mergeCell ref="L47:N47"/>
    <mergeCell ref="G48:K48"/>
    <mergeCell ref="L48:N48"/>
    <mergeCell ref="G42:K42"/>
    <mergeCell ref="G43:K43"/>
    <mergeCell ref="G45:K45"/>
    <mergeCell ref="L45:N45"/>
    <mergeCell ref="G34:K34"/>
    <mergeCell ref="G36:K36"/>
    <mergeCell ref="G38:K38"/>
    <mergeCell ref="G40:K40"/>
    <mergeCell ref="G26:K26"/>
    <mergeCell ref="G28:K28"/>
    <mergeCell ref="G30:K30"/>
    <mergeCell ref="G32:K32"/>
    <mergeCell ref="G18:K18"/>
    <mergeCell ref="G20:K20"/>
    <mergeCell ref="G22:K22"/>
    <mergeCell ref="G24:K24"/>
  </mergeCells>
  <printOptions/>
  <pageMargins left="0.79" right="0.79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waveguide properties</dc:title>
  <dc:subject/>
  <dc:creator/>
  <cp:keywords/>
  <dc:description/>
  <cp:lastModifiedBy>vpz</cp:lastModifiedBy>
  <dcterms:created xsi:type="dcterms:W3CDTF">2008-03-29T17:28:04Z</dcterms:created>
  <dcterms:modified xsi:type="dcterms:W3CDTF">2008-03-29T17:35:58Z</dcterms:modified>
  <cp:category/>
  <cp:version/>
  <cp:contentType/>
  <cp:contentStatus/>
</cp:coreProperties>
</file>